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65" activeTab="0"/>
  </bookViews>
  <sheets>
    <sheet name="KOLTSEGTERV" sheetId="1" r:id="rId1"/>
    <sheet name="Rovatrend_2021" sheetId="2" r:id="rId2"/>
  </sheets>
  <definedNames>
    <definedName name="_xlnm.Print_Titles" localSheetId="0">'KOLTSEGTERV'!$9:$9</definedName>
    <definedName name="_xlnm.Print_Titles" localSheetId="1">'Rovatrend_2021'!$1:$3</definedName>
    <definedName name="_xlnm.Print_Area" localSheetId="0">'KOLTSEGTERV'!$A$1:$F$44</definedName>
  </definedNames>
  <calcPr fullCalcOnLoad="1"/>
</workbook>
</file>

<file path=xl/sharedStrings.xml><?xml version="1.0" encoding="utf-8"?>
<sst xmlns="http://schemas.openxmlformats.org/spreadsheetml/2006/main" count="740" uniqueCount="407">
  <si>
    <t>K1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</si>
  <si>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</si>
  <si>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</si>
  <si>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</si>
  <si>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</si>
  <si>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>Végkielégítés</t>
  </si>
  <si>
    <t>Jubileumi jutalom</t>
  </si>
  <si>
    <t>Béren kívüli juttatások</t>
  </si>
  <si>
    <t>Ruházati költségtérítés</t>
  </si>
  <si>
    <t>Közlekedési költségtérítés</t>
  </si>
  <si>
    <t>Lakhatási támogatások</t>
  </si>
  <si>
    <t>Szociális támogatások</t>
  </si>
  <si>
    <t>Foglalkoztatottak egyéb személyi juttatásai</t>
  </si>
  <si>
    <t>Választott tisztségviselők juttatásai</t>
  </si>
  <si>
    <t>Munkavégzésre irányuló egyéb jogviszonyban nem saját foglalkoztatottnak fizetett juttatások</t>
  </si>
  <si>
    <t>Egyéb külső személyi juttatások</t>
  </si>
  <si>
    <t>K2</t>
  </si>
  <si>
    <t>Munkaadókat terhelő járulékok és szociális hozzájárulási adó</t>
  </si>
  <si>
    <t>K3</t>
  </si>
  <si>
    <t>Szakmai anyagok beszerzése</t>
  </si>
  <si>
    <t>Üzemeltetési anyagok beszerzése</t>
  </si>
  <si>
    <t>Árubeszerzés</t>
  </si>
  <si>
    <t>Informatikai szolgáltatások igénybevétele</t>
  </si>
  <si>
    <t>Egyéb kommunikációs szolgáltatások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</si>
  <si>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</si>
  <si>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</si>
  <si>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</si>
  <si>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</si>
  <si>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</si>
  <si>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>Szakmai tevékenységet segítő szolgáltatások</t>
  </si>
  <si>
    <t>Egyéb szolgáltatások</t>
  </si>
  <si>
    <t>Kiküldetések kiadásai</t>
  </si>
  <si>
    <t>Működési célú előzetesen felszámított általános forgalmi adó</t>
  </si>
  <si>
    <t>Fizetendő általános forgalmi adó</t>
  </si>
  <si>
    <t>Egyéb pénzügyi műveletek kiadásai</t>
  </si>
  <si>
    <t>Egyéb dologi kiadások</t>
  </si>
  <si>
    <t>K4</t>
  </si>
  <si>
    <t>Ellátottak pénzbeli juttatásai</t>
  </si>
  <si>
    <t>Társadalombiztosítási ellátások</t>
  </si>
  <si>
    <t>Családi támogatások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</si>
  <si>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</si>
  <si>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</si>
  <si>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</si>
  <si>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</si>
  <si>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</si>
  <si>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</si>
  <si>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K5</t>
  </si>
  <si>
    <t>Egyéb működési célú kiadások</t>
  </si>
  <si>
    <t>Nemzetközi kötelezettségek</t>
  </si>
  <si>
    <t>Működési célú garancia- és kezességvállalásból származó kifizetés államháztartáson belülre</t>
  </si>
  <si>
    <t>Árkiegészítések, ártámogatások</t>
  </si>
  <si>
    <t>Kamattámogatások</t>
  </si>
  <si>
    <t>Tartalékok</t>
  </si>
  <si>
    <t>K6</t>
  </si>
  <si>
    <t>Beruházások</t>
  </si>
  <si>
    <t>Ingatlanok beszerzése, létesítése</t>
  </si>
  <si>
    <t>Informatikai eszközök beszerzése, létesítése</t>
  </si>
  <si>
    <t>Egyéb tárgyi eszközök beszerzése, létesítése</t>
  </si>
  <si>
    <t>Részesedések beszerzése</t>
  </si>
  <si>
    <t>Meglévő részesedések növeléséhez kapcsolódó kiadások</t>
  </si>
  <si>
    <t>Beruházási célú előzetesen felszámított általános forgalmi adó</t>
  </si>
  <si>
    <t>K7</t>
  </si>
  <si>
    <t>Felújítások</t>
  </si>
  <si>
    <t>Ingatlanok felújítása</t>
  </si>
  <si>
    <t>Informatikai eszközök felújítása</t>
  </si>
  <si>
    <t>Egyéb tárgyi eszközök felújítása</t>
  </si>
  <si>
    <t>Felújítási célú előzetesen felszámított általános forgalmi adó</t>
  </si>
  <si>
    <t>K8</t>
  </si>
  <si>
    <t>Egyéb felhalmozási célú kiadások</t>
  </si>
  <si>
    <t>Felhalmozási célú garancia- és kezességvállalásból származó kifizetés államháztartáson belülre</t>
  </si>
  <si>
    <t>Felhalmozási célú garancia- és kezességvállalásból származó kifizetés államháztartáson kívülre</t>
  </si>
  <si>
    <t>Lakástámogatás</t>
  </si>
  <si>
    <t>K9</t>
  </si>
  <si>
    <t>Likviditási célú hitelek, kölcsönök törlesztése pénzügyi vállalkozásnak</t>
  </si>
  <si>
    <t>Forgatási célú belföldi értékpapírok vásárlása</t>
  </si>
  <si>
    <t>Befektetési célú belföldi értékpapírok vásárlása</t>
  </si>
  <si>
    <t>Államháztartáson belüli megelőlegezések folyósítása</t>
  </si>
  <si>
    <t>Államháztartáson belüli megelőlegezések visszafizetése</t>
  </si>
  <si>
    <t>Központi, irányító szervi támogatás folyósítása</t>
  </si>
  <si>
    <t>Pénzügyi lízing kiadásai</t>
  </si>
  <si>
    <t>Központi költségvetés sajátos finanszírozási kiadásai</t>
  </si>
  <si>
    <t>Forgatási célú külföldi értékpapírok vásárlása</t>
  </si>
  <si>
    <t>Befektetési célú külföldi értékpapírok vásárlása</t>
  </si>
  <si>
    <t>Külföldi értékpapírok beváltása</t>
  </si>
  <si>
    <t>K93</t>
  </si>
  <si>
    <t>Adóssághoz nem kapcsolódó származékos ügyletek kiadásai</t>
  </si>
  <si>
    <t>B1</t>
  </si>
  <si>
    <t>Helyi önkormányzatok működésének általános támogatása</t>
  </si>
  <si>
    <t>Települési önkormányzatok egyes köznevelési feladatainak támogatása</t>
  </si>
  <si>
    <t>Települési önkormányzatok kulturális feladatainak támogatása</t>
  </si>
  <si>
    <t>B12</t>
  </si>
  <si>
    <t>Elvonások és befizetések bevételei</t>
  </si>
  <si>
    <t>B13</t>
  </si>
  <si>
    <t>Működési célú garancia- és kezességvállalásból származó megtérülések államháztartáson belülről</t>
  </si>
  <si>
    <t>B14</t>
  </si>
  <si>
    <t>B15</t>
  </si>
  <si>
    <t>B16</t>
  </si>
  <si>
    <t>B2</t>
  </si>
  <si>
    <t>Felhalmozási célú önkormányzati támogatások</t>
  </si>
  <si>
    <t>Felhalmozási célú garancia- és kezességvállalásból származó megtérülések államháztartáson belülről</t>
  </si>
  <si>
    <t>B3</t>
  </si>
  <si>
    <t>Magánszemélyek jövedelemadói</t>
  </si>
  <si>
    <t>Társaságok jövedelemadói</t>
  </si>
  <si>
    <t>B32</t>
  </si>
  <si>
    <t>Szociális hozzájárulási adó és járulékok</t>
  </si>
  <si>
    <t>B33</t>
  </si>
  <si>
    <t>Bérhez és foglalkoztatáshoz kapcsolódó adók</t>
  </si>
  <si>
    <t>B34</t>
  </si>
  <si>
    <t>Vagyoni típusú adók</t>
  </si>
  <si>
    <t>Értékesítési és forgalmi adók</t>
  </si>
  <si>
    <t>Fogyasztási adók</t>
  </si>
  <si>
    <t>Pénzügyi monopóliumok nyereségét terhelő adók</t>
  </si>
  <si>
    <t>Gépjárműadók</t>
  </si>
  <si>
    <t>Egyéb áruhasználati és szolgáltatási adók</t>
  </si>
  <si>
    <t>B36</t>
  </si>
  <si>
    <t>Egyéb közhatalmi bevételek</t>
  </si>
  <si>
    <t>B4</t>
  </si>
  <si>
    <t>Működési bevételek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</si>
  <si>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</si>
  <si>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</si>
  <si>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</si>
  <si>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</si>
  <si>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</si>
  <si>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</si>
  <si>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Egyéb működési bevételek</t>
  </si>
  <si>
    <t>B5</t>
  </si>
  <si>
    <t>Felhalmozási bevételek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</si>
  <si>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</si>
  <si>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</si>
  <si>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</si>
  <si>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</si>
  <si>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</si>
  <si>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B6</t>
  </si>
  <si>
    <t>Működési célú átvett pénzeszközök</t>
  </si>
  <si>
    <t>Működési célú garancia- és kezességvállalásból származó megtérülések államháztartáson kívülről</t>
  </si>
  <si>
    <t>Egyéb működési célú átvett pénzeszközök</t>
  </si>
  <si>
    <t>B7</t>
  </si>
  <si>
    <t>Felhalmozási célú átvett pénzeszközök</t>
  </si>
  <si>
    <t>Felhalmozási célú garancia- és kezességvállalásból származó megtérülések államháztartáson kívülről</t>
  </si>
  <si>
    <t>Egyéb felhalmozási célú átvett pénzeszközök</t>
  </si>
  <si>
    <t>B8</t>
  </si>
  <si>
    <t>Likviditási célú hitelek, kölcsönök felvétele pénzügyi vállalkozástól</t>
  </si>
  <si>
    <t>Forgatási célú belföldi értékpapírok beváltása, értékesítése</t>
  </si>
  <si>
    <t>Befektetési célú belföldi értékpapírok beváltása, értékesítése</t>
  </si>
  <si>
    <t>Előző év költségvetési maradványának igénybevétele</t>
  </si>
  <si>
    <t>Előző év vállalkozási maradványának igénybevétele</t>
  </si>
  <si>
    <t>Államháztartáson belüli megelőlegezések</t>
  </si>
  <si>
    <t>Államháztartáson belüli megelőlegezések törlesztése</t>
  </si>
  <si>
    <t xml:space="preserve">Központi, irányító szervi támogatás </t>
  </si>
  <si>
    <t>Személyi juttatások</t>
  </si>
  <si>
    <t>K1101</t>
  </si>
  <si>
    <t>K1102</t>
  </si>
  <si>
    <t>K1103</t>
  </si>
  <si>
    <t>K1104</t>
  </si>
  <si>
    <t>K1105</t>
  </si>
  <si>
    <t>K1106</t>
  </si>
  <si>
    <t>K1107</t>
  </si>
  <si>
    <t>K1108</t>
  </si>
  <si>
    <t>K1109</t>
  </si>
  <si>
    <t>K1110</t>
  </si>
  <si>
    <t>K1111</t>
  </si>
  <si>
    <t>K1112</t>
  </si>
  <si>
    <t>K1113</t>
  </si>
  <si>
    <t>K121</t>
  </si>
  <si>
    <t>K122</t>
  </si>
  <si>
    <t>K123</t>
  </si>
  <si>
    <t>Dologi kiadások</t>
  </si>
  <si>
    <t>K311</t>
  </si>
  <si>
    <t>K312</t>
  </si>
  <si>
    <t>K313</t>
  </si>
  <si>
    <t>K321</t>
  </si>
  <si>
    <t>K322</t>
  </si>
  <si>
    <t>K331</t>
  </si>
  <si>
    <t>K332</t>
  </si>
  <si>
    <t>K333</t>
  </si>
  <si>
    <t>K334</t>
  </si>
  <si>
    <t>K335</t>
  </si>
  <si>
    <t>K336</t>
  </si>
  <si>
    <t>K337</t>
  </si>
  <si>
    <t>K341</t>
  </si>
  <si>
    <t>K342</t>
  </si>
  <si>
    <t>K351</t>
  </si>
  <si>
    <t>K352</t>
  </si>
  <si>
    <t>K353</t>
  </si>
  <si>
    <t>K354</t>
  </si>
  <si>
    <t>K355</t>
  </si>
  <si>
    <t>K41</t>
  </si>
  <si>
    <t>K42</t>
  </si>
  <si>
    <t>K43</t>
  </si>
  <si>
    <t>K44</t>
  </si>
  <si>
    <t>K45</t>
  </si>
  <si>
    <t>K46</t>
  </si>
  <si>
    <t>K47</t>
  </si>
  <si>
    <t>K48</t>
  </si>
  <si>
    <t>K501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</si>
  <si>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</si>
  <si>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</si>
  <si>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</si>
  <si>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</si>
  <si>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</si>
  <si>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</si>
  <si>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</si>
  <si>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</si>
  <si>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</si>
  <si>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K512</t>
  </si>
  <si>
    <t>K61</t>
  </si>
  <si>
    <t>Immateriális javak beszerzése, létesítése</t>
  </si>
  <si>
    <t>K62</t>
  </si>
  <si>
    <t>K63</t>
  </si>
  <si>
    <t>K64</t>
  </si>
  <si>
    <t>K65</t>
  </si>
  <si>
    <t>K66</t>
  </si>
  <si>
    <t>K67</t>
  </si>
  <si>
    <t>K71</t>
  </si>
  <si>
    <t>K72</t>
  </si>
  <si>
    <t>K73</t>
  </si>
  <si>
    <t>K74</t>
  </si>
  <si>
    <t>K81</t>
  </si>
  <si>
    <t>K82</t>
  </si>
  <si>
    <t>K83</t>
  </si>
  <si>
    <t>K84</t>
  </si>
  <si>
    <t>K85</t>
  </si>
  <si>
    <t>K86</t>
  </si>
  <si>
    <t>K87</t>
  </si>
  <si>
    <t>K88</t>
  </si>
  <si>
    <t>Finanszírozási kiadások</t>
  </si>
  <si>
    <t>K9111</t>
  </si>
  <si>
    <t>K9112</t>
  </si>
  <si>
    <t>K9113</t>
  </si>
  <si>
    <t>K9121</t>
  </si>
  <si>
    <t>K9122</t>
  </si>
  <si>
    <t>K9123</t>
  </si>
  <si>
    <t>K9124</t>
  </si>
  <si>
    <t>K913</t>
  </si>
  <si>
    <t>K914</t>
  </si>
  <si>
    <t>K915</t>
  </si>
  <si>
    <t>K916</t>
  </si>
  <si>
    <t>K917</t>
  </si>
  <si>
    <t>K918</t>
  </si>
  <si>
    <t>K921</t>
  </si>
  <si>
    <t>K922</t>
  </si>
  <si>
    <t>K923</t>
  </si>
  <si>
    <t>K924</t>
  </si>
  <si>
    <t>Működési célú támogatások államháztartáson belülről</t>
  </si>
  <si>
    <t>B111</t>
  </si>
  <si>
    <t>B112</t>
  </si>
  <si>
    <t>B114</t>
  </si>
  <si>
    <t>B115</t>
  </si>
  <si>
    <t>B116</t>
  </si>
  <si>
    <t>Felhalmozási célú támogatások államháztartáson belülről</t>
  </si>
  <si>
    <t>B21</t>
  </si>
  <si>
    <t>B22</t>
  </si>
  <si>
    <t>B23</t>
  </si>
  <si>
    <t>B24</t>
  </si>
  <si>
    <t>B25</t>
  </si>
  <si>
    <t>Közhatalmi bevételek</t>
  </si>
  <si>
    <t>B311</t>
  </si>
  <si>
    <t>B312</t>
  </si>
  <si>
    <t>B351</t>
  </si>
  <si>
    <t>B352</t>
  </si>
  <si>
    <t>B353</t>
  </si>
  <si>
    <t>B354</t>
  </si>
  <si>
    <t>B355</t>
  </si>
  <si>
    <t>B401</t>
  </si>
  <si>
    <t>B402</t>
  </si>
  <si>
    <t>B403</t>
  </si>
  <si>
    <t>B404</t>
  </si>
  <si>
    <t>B405</t>
  </si>
  <si>
    <t>B406</t>
  </si>
  <si>
    <t>B407</t>
  </si>
  <si>
    <t>B410</t>
  </si>
  <si>
    <t>B51</t>
  </si>
  <si>
    <t>B52</t>
  </si>
  <si>
    <t>B53</t>
  </si>
  <si>
    <t>B54</t>
  </si>
  <si>
    <t>B55</t>
  </si>
  <si>
    <t>B61</t>
  </si>
  <si>
    <t>B62</t>
  </si>
  <si>
    <t>B63</t>
  </si>
  <si>
    <t>B71</t>
  </si>
  <si>
    <t>B72</t>
  </si>
  <si>
    <t>B73</t>
  </si>
  <si>
    <t>Finanszírozási bevételek</t>
  </si>
  <si>
    <t>B8111</t>
  </si>
  <si>
    <t>B8112</t>
  </si>
  <si>
    <t>B8113</t>
  </si>
  <si>
    <t>B8121</t>
  </si>
  <si>
    <t>B8122</t>
  </si>
  <si>
    <t>B8123</t>
  </si>
  <si>
    <t>B8124</t>
  </si>
  <si>
    <t>B8131</t>
  </si>
  <si>
    <t>B8132</t>
  </si>
  <si>
    <t>B814</t>
  </si>
  <si>
    <t>B815</t>
  </si>
  <si>
    <t>B816</t>
  </si>
  <si>
    <t>Egyéb költségtérítések</t>
  </si>
  <si>
    <t>Reklám- és propagandakiadások</t>
  </si>
  <si>
    <t>Működési célú garancia- és kezességvállalásból származó kifizetés államháztartáson kívülre</t>
  </si>
  <si>
    <t>Rovat száma</t>
  </si>
  <si>
    <t>Rovat megnevezése</t>
  </si>
  <si>
    <t>Kiemelt előirányzat megnevezése</t>
  </si>
  <si>
    <t>ebből:</t>
  </si>
  <si>
    <t>ÖSSZESEN</t>
  </si>
  <si>
    <t>……………………..</t>
  </si>
  <si>
    <t>PH.</t>
  </si>
  <si>
    <t>KIADÁSOK ÖSSZESEN</t>
  </si>
  <si>
    <t xml:space="preserve">, </t>
  </si>
  <si>
    <t>Pályázat megnevezése:</t>
  </si>
  <si>
    <t>Rezsiköltség (max. 10%)</t>
  </si>
  <si>
    <t>2021. ÉVI EGYSÉGES ROVATREND</t>
  </si>
  <si>
    <t>Kiemelt ei száma</t>
  </si>
  <si>
    <t>Kiemelt előirányzat megnavezése</t>
  </si>
  <si>
    <t>Rovat</t>
  </si>
  <si>
    <t>Kamatkiadások államháztartáson belülre</t>
  </si>
  <si>
    <t>Kamatkiadások államháztartáson kívülre</t>
  </si>
  <si>
    <t>K5021</t>
  </si>
  <si>
    <t>A helyi önkormányzatok előző évi elszámolásából származó kiadások</t>
  </si>
  <si>
    <t>K5022</t>
  </si>
  <si>
    <t>A helyi önkormányzatok törvényi előíráson alapuló befizetései</t>
  </si>
  <si>
    <t>K5023</t>
  </si>
  <si>
    <t>Egyéb elvonások, befizetések</t>
  </si>
  <si>
    <t xml:space="preserve">Működési célú visszatérítendő támogatások, kölcsönök nyújtása </t>
  </si>
  <si>
    <t>Működési célú visszatérítendő támogatások, kölcsönök törlesztése</t>
  </si>
  <si>
    <t xml:space="preserve">Egyéb működési célú támogatások </t>
  </si>
  <si>
    <t>Működési célú támogatások az Európai Uniónak</t>
  </si>
  <si>
    <t>Egyéb működési célú támogatások</t>
  </si>
  <si>
    <t>K513</t>
  </si>
  <si>
    <t>Felhalmozási célú visszatérítendő támogatások, kölcsönök nyújtása</t>
  </si>
  <si>
    <t>Felhalmozási célú visszatérítendő támogatások, kölcsönök törlesztése</t>
  </si>
  <si>
    <t>Egyéb felhalmozási célú támogatások</t>
  </si>
  <si>
    <t xml:space="preserve">Felhalmozási célú visszatérítendő támogatások, kölcsönök nyújtása </t>
  </si>
  <si>
    <t>Felhalmozási célú támogatások az Európai Uniónak</t>
  </si>
  <si>
    <t>K89</t>
  </si>
  <si>
    <t>Hosszú lejáratú hitelek, kölcsönök törlesztése pénzügyi vállalkozásnak</t>
  </si>
  <si>
    <t>Rövid lejáratú hitelek, kölcsönök törlesztése pénzügyi vállalkozásnak</t>
  </si>
  <si>
    <t>Kincstárjegyek beváltása</t>
  </si>
  <si>
    <t>Éven belüli lejáratú belföldi értékpapírok beváltása</t>
  </si>
  <si>
    <t>K9125</t>
  </si>
  <si>
    <t>Belföldi kötvények beváltása</t>
  </si>
  <si>
    <t>K9126</t>
  </si>
  <si>
    <t>Éven túli lejáratú belföldi értékpapírok beváltása</t>
  </si>
  <si>
    <t>Pénzeszközök lekötött bankbetétként elhelyezése</t>
  </si>
  <si>
    <t>K9191</t>
  </si>
  <si>
    <t>Hosszú lejáratú tulajdonosi kölcsönök kiadásai</t>
  </si>
  <si>
    <t>K9192</t>
  </si>
  <si>
    <t>Rövid lejáratú tulajdonosi kölcsönök kiadásai</t>
  </si>
  <si>
    <t>Hitelek, kölcsönök törlesztése külföldi kormányoknak és nemzetközi szervezeteknek</t>
  </si>
  <si>
    <t>K925</t>
  </si>
  <si>
    <t>Hitelek, kölcsönök törlesztése külföldi pénzintézeteknek</t>
  </si>
  <si>
    <t>K94</t>
  </si>
  <si>
    <t>Váltókiadások</t>
  </si>
  <si>
    <t>B1131</t>
  </si>
  <si>
    <t>Települési önkormányzatok egyes szociális és gyermekjóléti feladatainak támogatása</t>
  </si>
  <si>
    <t>B1132</t>
  </si>
  <si>
    <t>Települési önkormányzatok gyermekétkeztetési feladatainak támogatása</t>
  </si>
  <si>
    <t>Működési célú költségvetési támogatások és kiegészítő támogatások</t>
  </si>
  <si>
    <t>Elszámolásból származó bevételek</t>
  </si>
  <si>
    <t xml:space="preserve">Működési célú visszatérítendő támogatások, kölcsönök </t>
  </si>
  <si>
    <t>Működési célú visszatérítendő támogatások, kölcsönök igénybevétele</t>
  </si>
  <si>
    <t>Egyéb működési célú támogatások bevételei</t>
  </si>
  <si>
    <t xml:space="preserve">Felhalmozási célú visszatérítendő támogatások, kölcsönök visszatérülése </t>
  </si>
  <si>
    <t>Felhalmozási célú visszatérítendő támogatások, kölcsönök igénybevétele</t>
  </si>
  <si>
    <t>Egyéb felhalmozási célú támogatások bevételei</t>
  </si>
  <si>
    <t>Készletértékesítés ellenértéke</t>
  </si>
  <si>
    <t>B4081</t>
  </si>
  <si>
    <t>Befektetett pénzügyi eszközökből származó bevételek</t>
  </si>
  <si>
    <t>B4082</t>
  </si>
  <si>
    <t>Egyéb kapott (járó) kamatok és kamatjellegű bevételek</t>
  </si>
  <si>
    <t>B4091</t>
  </si>
  <si>
    <t>Részesedésekből származó pénzügyi műveletek bevételei</t>
  </si>
  <si>
    <t>B4092</t>
  </si>
  <si>
    <t>Más egyéb pénzügyi műveletek bevételei</t>
  </si>
  <si>
    <t>Biztosító által fizetett kártérítés</t>
  </si>
  <si>
    <t>B411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</si>
  <si>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</si>
  <si>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</si>
  <si>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</si>
  <si>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Működési célú visszatérítendő támogatások, kölcsönök visszatérülése</t>
  </si>
  <si>
    <t>B65</t>
  </si>
  <si>
    <t>Felhalmozási célú visszatérítendő támogatások, kölcsönök visszatérülése az Európai Uniótól</t>
  </si>
  <si>
    <t>Felhalmozási célú visszatérítendő támogatások, kölcsönök visszatérülése kormányoktól és más nemzetközi szervezetektől</t>
  </si>
  <si>
    <t>B74</t>
  </si>
  <si>
    <t>Felhalmozási célú visszatérítendő támogatások, kölcsönök visszatérülése</t>
  </si>
  <si>
    <t>B75</t>
  </si>
  <si>
    <t>Hosszú lejáratú hitelek, kölcsönök felvétele pénzügyi vállalkozástól</t>
  </si>
  <si>
    <t>Rövid lejáratú hitelek, kölcsönök felvétele pénzügyi vállalkozástól</t>
  </si>
  <si>
    <t>Éven belüli lejáratú belföldi értékpapírok kibocsátása</t>
  </si>
  <si>
    <t>Éventúli lejáratú belföldi értékpapírok kibocsátása</t>
  </si>
  <si>
    <t xml:space="preserve">Dátum: </t>
  </si>
  <si>
    <t>KÖLTSÉGTERV*</t>
  </si>
  <si>
    <t>* Az államháztartás számviteléről szóló 4/2013. (I. 11.) Korm. rendelet 15. melléklete alapján</t>
  </si>
  <si>
    <t>Pályázó neve:</t>
  </si>
  <si>
    <t>Befogadó intézmény:</t>
  </si>
  <si>
    <t>adólevonási jogával</t>
  </si>
  <si>
    <t>TÁMOGATÁSI IGÉNY  ÖSSZESEN</t>
  </si>
  <si>
    <t>VISSZAIGÉNYELHETŐ ÁFA ÖSSZEGE</t>
  </si>
  <si>
    <t xml:space="preserve">Nyilatkozom, hogy a költségvetési támogatás tekintetében a szervezet adóvisszaigénylésére </t>
  </si>
  <si>
    <t>Kérjük kiválasztani:</t>
  </si>
  <si>
    <t>A teljes támogatás összege
(E Ft)</t>
  </si>
  <si>
    <t>jogosult,</t>
  </si>
  <si>
    <t>él.</t>
  </si>
  <si>
    <t>post-COVID jelenségek kutatására irányuló nagy kockázatú pályázat - 2021</t>
  </si>
  <si>
    <t>gazdasági vezető</t>
  </si>
  <si>
    <t>Melléklet</t>
  </si>
  <si>
    <t>1. kutatási év
2022.
(E Ft)</t>
  </si>
  <si>
    <t xml:space="preserve">2. kutatási év
2023.
(E Ft) </t>
  </si>
  <si>
    <t>intézményvezető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</si>
</sst>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  <numFmt numFmtId="170" formatCode="[$-40E]yy/\ mmmm\ d\.;@"/>
    <numFmt numFmtId="171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Garamond"/>
      <family val="1"/>
    </font>
    <font>
      <sz val="10"/>
      <name val="Garamond"/>
      <family val="1"/>
    </font>
    <font>
      <b/>
      <i/>
      <sz val="10"/>
      <name val="Garamond"/>
      <family val="1"/>
    </font>
    <font>
      <sz val="12"/>
      <name val="Garamond"/>
      <family val="1"/>
    </font>
    <font>
      <i/>
      <sz val="10"/>
      <name val="Garamond"/>
      <family val="1"/>
    </font>
    <font>
      <b/>
      <sz val="14"/>
      <name val="Garamond"/>
      <family val="1"/>
    </font>
    <font>
      <b/>
      <sz val="9"/>
      <name val="Garamond"/>
      <family val="1"/>
    </font>
    <font>
      <b/>
      <sz val="12"/>
      <name val="Garamond"/>
      <family val="1"/>
    </font>
    <font>
      <sz val="9"/>
      <name val="Garamond"/>
      <family val="1"/>
    </font>
    <font>
      <sz val="8"/>
      <name val="Calibri"/>
      <family val="2"/>
    </font>
    <font>
      <sz val="11"/>
      <name val="Garamond"/>
      <family val="1"/>
    </font>
    <font>
      <b/>
      <sz val="11"/>
      <name val="Garamond"/>
      <family val="1"/>
    </font>
    <font>
      <b/>
      <i/>
      <sz val="11"/>
      <name val="Garamond"/>
      <family val="1"/>
    </font>
    <font>
      <i/>
      <sz val="12"/>
      <name val="Garamond"/>
      <family val="1"/>
    </font>
    <font>
      <b/>
      <i/>
      <sz val="12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Garamond"/>
      <family val="1"/>
    </font>
    <font>
      <sz val="11"/>
      <color indexed="8"/>
      <name val="Garamond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Garamond"/>
      <family val="1"/>
    </font>
    <font>
      <sz val="11"/>
      <color theme="1"/>
      <name val="Garamond"/>
      <family val="1"/>
    </font>
    <font>
      <sz val="14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1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170" fontId="3" fillId="0" borderId="0" xfId="0" applyNumberFormat="1" applyFont="1" applyBorder="1" applyAlignment="1">
      <alignment/>
    </xf>
    <xf numFmtId="17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0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6" fillId="0" borderId="0" xfId="0" applyFont="1" applyAlignment="1">
      <alignment horizontal="right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right" vertical="center" wrapText="1"/>
    </xf>
    <xf numFmtId="0" fontId="56" fillId="0" borderId="0" xfId="0" applyFont="1" applyAlignment="1">
      <alignment horizontal="center"/>
    </xf>
    <xf numFmtId="3" fontId="9" fillId="0" borderId="17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3" fontId="9" fillId="0" borderId="18" xfId="0" applyNumberFormat="1" applyFont="1" applyFill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wrapText="1"/>
    </xf>
    <xf numFmtId="0" fontId="12" fillId="0" borderId="13" xfId="0" applyFont="1" applyFill="1" applyBorder="1" applyAlignment="1">
      <alignment horizontal="left" vertical="center"/>
    </xf>
    <xf numFmtId="0" fontId="13" fillId="33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13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23" xfId="0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3" fontId="9" fillId="0" borderId="19" xfId="0" applyNumberFormat="1" applyFont="1" applyFill="1" applyBorder="1" applyAlignment="1">
      <alignment vertical="center"/>
    </xf>
    <xf numFmtId="3" fontId="9" fillId="0" borderId="24" xfId="0" applyNumberFormat="1" applyFont="1" applyFill="1" applyBorder="1" applyAlignment="1">
      <alignment vertical="center"/>
    </xf>
    <xf numFmtId="3" fontId="9" fillId="0" borderId="25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3" fontId="5" fillId="0" borderId="27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shrinkToFit="1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170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8" fillId="0" borderId="28" xfId="0" applyFont="1" applyFill="1" applyBorder="1" applyAlignment="1">
      <alignment horizontal="right" vertical="center" wrapText="1"/>
    </xf>
    <xf numFmtId="0" fontId="8" fillId="0" borderId="29" xfId="0" applyFont="1" applyFill="1" applyBorder="1" applyAlignment="1">
      <alignment horizontal="right" vertical="center" wrapText="1"/>
    </xf>
    <xf numFmtId="0" fontId="8" fillId="0" borderId="3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right" vertical="center" wrapText="1"/>
    </xf>
    <xf numFmtId="0" fontId="8" fillId="0" borderId="32" xfId="0" applyFont="1" applyFill="1" applyBorder="1" applyAlignment="1">
      <alignment horizontal="right" vertical="center" wrapText="1"/>
    </xf>
    <xf numFmtId="0" fontId="8" fillId="0" borderId="33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5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25">
      <selection activeCell="G34" sqref="G34"/>
    </sheetView>
  </sheetViews>
  <sheetFormatPr defaultColWidth="9.140625" defaultRowHeight="15"/>
  <cols>
    <col min="1" max="1" width="29.140625" style="26" customWidth="1"/>
    <col min="2" max="2" width="10.28125" style="27" customWidth="1"/>
    <col min="3" max="3" width="52.28125" style="28" customWidth="1"/>
    <col min="4" max="6" width="17.00390625" style="3" customWidth="1"/>
    <col min="7" max="7" width="90.8515625" style="3" customWidth="1"/>
    <col min="8" max="16384" width="9.140625" style="3" customWidth="1"/>
  </cols>
  <sheetData>
    <row r="1" spans="1:9" ht="30">
      <c r="A1" s="61" t="s">
        <v>307</v>
      </c>
      <c r="B1" s="41"/>
      <c r="C1" s="77" t="s">
        <v>401</v>
      </c>
      <c r="D1" s="2"/>
      <c r="E1" s="2"/>
      <c r="F1" s="29" t="s">
        <v>403</v>
      </c>
      <c r="G1" s="1"/>
      <c r="H1" s="1"/>
      <c r="I1" s="1"/>
    </row>
    <row r="2" spans="1:9" ht="24" customHeight="1">
      <c r="A2" s="42" t="s">
        <v>391</v>
      </c>
      <c r="B2" s="78"/>
      <c r="C2" s="78"/>
      <c r="D2" s="4"/>
      <c r="E2" s="4"/>
      <c r="F2" s="4"/>
      <c r="G2" s="1"/>
      <c r="H2" s="84"/>
      <c r="I2" s="84"/>
    </row>
    <row r="3" spans="1:9" ht="24" customHeight="1">
      <c r="A3" s="61" t="s">
        <v>392</v>
      </c>
      <c r="B3" s="78"/>
      <c r="C3" s="94"/>
      <c r="D3" s="76"/>
      <c r="E3" s="29"/>
      <c r="G3" s="5"/>
      <c r="H3" s="84"/>
      <c r="I3" s="84"/>
    </row>
    <row r="4" spans="1:9" ht="15.75">
      <c r="A4" s="1"/>
      <c r="B4" s="1"/>
      <c r="C4" s="1"/>
      <c r="D4" s="1"/>
      <c r="E4" s="1"/>
      <c r="F4" s="1"/>
      <c r="G4" s="1"/>
      <c r="H4" s="6"/>
      <c r="I4" s="1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18.75">
      <c r="A6" s="90" t="s">
        <v>389</v>
      </c>
      <c r="B6" s="90"/>
      <c r="C6" s="90"/>
      <c r="D6" s="90"/>
      <c r="E6" s="91"/>
      <c r="F6" s="91"/>
      <c r="G6" s="8"/>
      <c r="H6" s="8"/>
      <c r="I6" s="8"/>
    </row>
    <row r="7" spans="1:9" ht="18.75">
      <c r="A7" s="7"/>
      <c r="B7" s="7"/>
      <c r="C7" s="7"/>
      <c r="D7" s="7"/>
      <c r="E7" s="7"/>
      <c r="F7" s="7"/>
      <c r="G7" s="7"/>
      <c r="H7" s="7"/>
      <c r="I7" s="7"/>
    </row>
    <row r="8" spans="1:3" ht="16.5" thickBot="1">
      <c r="A8" s="9"/>
      <c r="B8" s="10"/>
      <c r="C8" s="10"/>
    </row>
    <row r="9" spans="1:9" ht="85.5" customHeight="1">
      <c r="A9" s="11" t="s">
        <v>300</v>
      </c>
      <c r="B9" s="12" t="s">
        <v>298</v>
      </c>
      <c r="C9" s="12" t="s">
        <v>299</v>
      </c>
      <c r="D9" s="57" t="s">
        <v>398</v>
      </c>
      <c r="E9" s="58" t="s">
        <v>404</v>
      </c>
      <c r="F9" s="59" t="s">
        <v>405</v>
      </c>
      <c r="G9" s="30"/>
      <c r="H9" s="30"/>
      <c r="I9" s="30"/>
    </row>
    <row r="10" spans="1:6" ht="30.75" customHeight="1">
      <c r="A10" s="13" t="s">
        <v>149</v>
      </c>
      <c r="B10" s="14" t="s">
        <v>0</v>
      </c>
      <c r="C10" s="15" t="s">
        <v>302</v>
      </c>
      <c r="D10" s="34">
        <f>SUM(D11:D14)</f>
        <v>0</v>
      </c>
      <c r="E10" s="35"/>
      <c r="F10" s="36">
        <f>SUM(F11:F14)</f>
        <v>0</v>
      </c>
    </row>
    <row r="11" spans="1:6" ht="30.75" customHeight="1">
      <c r="A11" s="16" t="s">
        <v>301</v>
      </c>
      <c r="B11" s="17"/>
      <c r="C11" s="50"/>
      <c r="D11" s="37">
        <f>SUM(E11:F11)</f>
        <v>0</v>
      </c>
      <c r="E11" s="38"/>
      <c r="F11" s="39"/>
    </row>
    <row r="12" spans="1:6" ht="30.75" customHeight="1">
      <c r="A12" s="18"/>
      <c r="B12" s="17"/>
      <c r="C12" s="50"/>
      <c r="D12" s="37">
        <f>SUM(E12:F12)</f>
        <v>0</v>
      </c>
      <c r="E12" s="38"/>
      <c r="F12" s="39"/>
    </row>
    <row r="13" spans="1:6" ht="30.75" customHeight="1">
      <c r="A13" s="18"/>
      <c r="B13" s="17"/>
      <c r="C13" s="50"/>
      <c r="D13" s="37">
        <f>SUM(E13:F13)</f>
        <v>0</v>
      </c>
      <c r="E13" s="38"/>
      <c r="F13" s="39"/>
    </row>
    <row r="14" spans="1:8" ht="30.75" customHeight="1">
      <c r="A14" s="19"/>
      <c r="B14" s="17"/>
      <c r="C14" s="50"/>
      <c r="D14" s="37">
        <f>SUM(E14:F14)</f>
        <v>0</v>
      </c>
      <c r="E14" s="38"/>
      <c r="F14" s="39"/>
      <c r="G14" s="60"/>
      <c r="H14" s="3" t="s">
        <v>306</v>
      </c>
    </row>
    <row r="15" spans="1:6" ht="30.75" customHeight="1">
      <c r="A15" s="13" t="s">
        <v>17</v>
      </c>
      <c r="B15" s="14" t="s">
        <v>16</v>
      </c>
      <c r="C15" s="55" t="s">
        <v>302</v>
      </c>
      <c r="D15" s="34">
        <f>D11*0.155+D13*0.155+(D14*0.9)*0.155</f>
        <v>0</v>
      </c>
      <c r="E15" s="35">
        <f>E11*0.155+(E13*0.7)*0.155+(E14*0.9)*0.155</f>
        <v>0</v>
      </c>
      <c r="F15" s="36">
        <f>F11*0.155+(F13*0.7)*0.155+(F14*0.9)*0.155</f>
        <v>0</v>
      </c>
    </row>
    <row r="16" spans="1:6" ht="30.75" customHeight="1">
      <c r="A16" s="13" t="s">
        <v>166</v>
      </c>
      <c r="B16" s="14" t="s">
        <v>18</v>
      </c>
      <c r="C16" s="55" t="s">
        <v>302</v>
      </c>
      <c r="D16" s="34">
        <f>SUM(D17:D22)</f>
        <v>0</v>
      </c>
      <c r="E16" s="35">
        <f>SUM(E17:E22)</f>
        <v>0</v>
      </c>
      <c r="F16" s="36">
        <f>SUM(F17:F22)</f>
        <v>0</v>
      </c>
    </row>
    <row r="17" spans="1:6" ht="30.75" customHeight="1">
      <c r="A17" s="16" t="s">
        <v>301</v>
      </c>
      <c r="B17" s="17"/>
      <c r="C17" s="50"/>
      <c r="D17" s="37">
        <f aca="true" t="shared" si="0" ref="D17:D22">SUM(E17:F17)</f>
        <v>0</v>
      </c>
      <c r="E17" s="38"/>
      <c r="F17" s="39"/>
    </row>
    <row r="18" spans="1:6" ht="30.75" customHeight="1">
      <c r="A18" s="18"/>
      <c r="B18" s="17"/>
      <c r="C18" s="50"/>
      <c r="D18" s="37">
        <f t="shared" si="0"/>
        <v>0</v>
      </c>
      <c r="E18" s="38"/>
      <c r="F18" s="39"/>
    </row>
    <row r="19" spans="1:6" ht="30.75" customHeight="1">
      <c r="A19" s="18"/>
      <c r="B19" s="17"/>
      <c r="C19" s="50"/>
      <c r="D19" s="37">
        <f t="shared" si="0"/>
        <v>0</v>
      </c>
      <c r="E19" s="38"/>
      <c r="F19" s="39"/>
    </row>
    <row r="20" spans="1:6" ht="30.75" customHeight="1">
      <c r="A20" s="18"/>
      <c r="B20" s="17"/>
      <c r="C20" s="50"/>
      <c r="D20" s="37">
        <f t="shared" si="0"/>
        <v>0</v>
      </c>
      <c r="E20" s="38"/>
      <c r="F20" s="39"/>
    </row>
    <row r="21" spans="1:6" ht="30.75" customHeight="1">
      <c r="A21" s="18"/>
      <c r="B21" s="17"/>
      <c r="C21" s="50"/>
      <c r="D21" s="37">
        <f t="shared" si="0"/>
        <v>0</v>
      </c>
      <c r="E21" s="38"/>
      <c r="F21" s="39"/>
    </row>
    <row r="22" spans="1:6" ht="30.75" customHeight="1">
      <c r="A22" s="19"/>
      <c r="B22" s="17"/>
      <c r="C22" s="50"/>
      <c r="D22" s="37">
        <f t="shared" si="0"/>
        <v>0</v>
      </c>
      <c r="E22" s="38"/>
      <c r="F22" s="39"/>
    </row>
    <row r="23" spans="1:6" ht="30.75" customHeight="1">
      <c r="A23" s="13" t="s">
        <v>54</v>
      </c>
      <c r="B23" s="14" t="s">
        <v>53</v>
      </c>
      <c r="C23" s="55" t="s">
        <v>302</v>
      </c>
      <c r="D23" s="34">
        <f>SUM(D24:D26)</f>
        <v>0</v>
      </c>
      <c r="E23" s="35">
        <f>SUM(E24:E26)</f>
        <v>0</v>
      </c>
      <c r="F23" s="36">
        <f>SUM(F24:F26)</f>
        <v>0</v>
      </c>
    </row>
    <row r="24" spans="1:6" ht="30.75" customHeight="1">
      <c r="A24" s="16" t="s">
        <v>301</v>
      </c>
      <c r="B24" s="17"/>
      <c r="C24" s="50"/>
      <c r="D24" s="37">
        <f>SUM(E24:F24)</f>
        <v>0</v>
      </c>
      <c r="E24" s="38"/>
      <c r="F24" s="39"/>
    </row>
    <row r="25" spans="1:6" ht="30.75" customHeight="1">
      <c r="A25" s="18"/>
      <c r="B25" s="17"/>
      <c r="C25" s="50"/>
      <c r="D25" s="37">
        <f>SUM(E25:F25)</f>
        <v>0</v>
      </c>
      <c r="E25" s="38"/>
      <c r="F25" s="39"/>
    </row>
    <row r="26" spans="1:6" ht="30.75" customHeight="1">
      <c r="A26" s="19"/>
      <c r="B26" s="17"/>
      <c r="C26" s="50"/>
      <c r="D26" s="37">
        <f>SUM(E26:F26)</f>
        <v>0</v>
      </c>
      <c r="E26" s="38"/>
      <c r="F26" s="39"/>
    </row>
    <row r="27" spans="1:6" ht="30.75" customHeight="1">
      <c r="A27" s="13" t="s">
        <v>308</v>
      </c>
      <c r="B27" s="14" t="s">
        <v>18</v>
      </c>
      <c r="C27" s="55" t="s">
        <v>302</v>
      </c>
      <c r="D27" s="34">
        <f>SUM(D28:D31)</f>
        <v>0</v>
      </c>
      <c r="E27" s="35">
        <f>SUM(E28:E31)</f>
        <v>0</v>
      </c>
      <c r="F27" s="36">
        <f>SUM(F28:F31)</f>
        <v>0</v>
      </c>
    </row>
    <row r="28" spans="1:6" ht="30.75" customHeight="1">
      <c r="A28" s="16" t="s">
        <v>301</v>
      </c>
      <c r="B28" s="17"/>
      <c r="C28" s="50"/>
      <c r="D28" s="37">
        <f>SUM(E28:F28)</f>
        <v>0</v>
      </c>
      <c r="E28" s="38"/>
      <c r="F28" s="39"/>
    </row>
    <row r="29" spans="1:6" ht="30.75" customHeight="1">
      <c r="A29" s="32"/>
      <c r="B29" s="17"/>
      <c r="C29" s="50"/>
      <c r="D29" s="37">
        <f>SUM(E29:F29)</f>
        <v>0</v>
      </c>
      <c r="E29" s="38"/>
      <c r="F29" s="39"/>
    </row>
    <row r="30" spans="1:6" ht="30.75" customHeight="1">
      <c r="A30" s="32"/>
      <c r="B30" s="17"/>
      <c r="C30" s="51"/>
      <c r="D30" s="37">
        <f>SUM(E30:F30)</f>
        <v>0</v>
      </c>
      <c r="E30" s="38"/>
      <c r="F30" s="39"/>
    </row>
    <row r="31" spans="1:6" ht="30.75" customHeight="1">
      <c r="A31" s="32"/>
      <c r="B31" s="17"/>
      <c r="C31" s="50"/>
      <c r="D31" s="37">
        <f>SUM(E31:F31)</f>
        <v>0</v>
      </c>
      <c r="E31" s="38"/>
      <c r="F31" s="39"/>
    </row>
    <row r="32" spans="1:6" ht="30.75" customHeight="1" thickBot="1">
      <c r="A32" s="87" t="s">
        <v>305</v>
      </c>
      <c r="B32" s="88"/>
      <c r="C32" s="89"/>
      <c r="D32" s="40">
        <f>SUM(D10+D15+D16+D23+D27)</f>
        <v>0</v>
      </c>
      <c r="E32" s="67">
        <f>SUM(E10+E15+E16+E23+E27)</f>
        <v>0</v>
      </c>
      <c r="F32" s="68">
        <f>SUM(F10+F15+F16+F23+F27)</f>
        <v>0</v>
      </c>
    </row>
    <row r="33" spans="1:6" ht="30.75" customHeight="1" thickBot="1">
      <c r="A33" s="81" t="s">
        <v>395</v>
      </c>
      <c r="B33" s="82"/>
      <c r="C33" s="83"/>
      <c r="D33" s="72">
        <f>SUMIF($D39,"él.",D22)+SUMIF($D39,"él.",D26)+SUMIF($D39,"él.",D31)</f>
        <v>0</v>
      </c>
      <c r="E33" s="71">
        <f>SUMIF($D39,"él.",E22)+SUMIF($D39,"él.",E26)+SUMIF($D39,"él.",E31)</f>
        <v>0</v>
      </c>
      <c r="F33" s="72">
        <f>SUMIF($D39,"él.",F22)+SUMIF($D39,"él.",F26)+SUMIF($D39,"él.",F31)</f>
        <v>0</v>
      </c>
    </row>
    <row r="34" spans="1:6" ht="32.25" customHeight="1" thickBot="1">
      <c r="A34" s="81" t="s">
        <v>394</v>
      </c>
      <c r="B34" s="82"/>
      <c r="C34" s="83"/>
      <c r="D34" s="66">
        <f>D32-D33</f>
        <v>0</v>
      </c>
      <c r="E34" s="69">
        <f>E32-E33</f>
        <v>0</v>
      </c>
      <c r="F34" s="70">
        <f>F32-F33</f>
        <v>0</v>
      </c>
    </row>
    <row r="35" spans="1:6" ht="32.25" customHeight="1">
      <c r="A35" s="63"/>
      <c r="B35" s="63"/>
      <c r="C35" s="63"/>
      <c r="D35" s="65"/>
      <c r="E35" s="65"/>
      <c r="F35" s="65"/>
    </row>
    <row r="36" spans="1:6" ht="20.25" customHeight="1">
      <c r="A36" s="85" t="s">
        <v>390</v>
      </c>
      <c r="B36" s="85"/>
      <c r="C36" s="85"/>
      <c r="D36" s="31"/>
      <c r="E36" s="31"/>
      <c r="F36" s="31"/>
    </row>
    <row r="37" spans="1:6" ht="20.25" customHeight="1">
      <c r="A37" s="62"/>
      <c r="B37" s="62"/>
      <c r="C37" s="62"/>
      <c r="D37" s="74" t="s">
        <v>397</v>
      </c>
      <c r="E37" s="31"/>
      <c r="F37" s="31"/>
    </row>
    <row r="38" spans="1:6" ht="20.25" customHeight="1">
      <c r="A38" s="86" t="s">
        <v>396</v>
      </c>
      <c r="B38" s="86"/>
      <c r="C38" s="86"/>
      <c r="D38" s="64" t="s">
        <v>399</v>
      </c>
      <c r="E38" s="73"/>
      <c r="F38" s="31"/>
    </row>
    <row r="39" spans="1:6" ht="20.25" customHeight="1">
      <c r="A39" s="86" t="s">
        <v>393</v>
      </c>
      <c r="B39" s="86"/>
      <c r="C39" s="86"/>
      <c r="D39" s="64" t="s">
        <v>400</v>
      </c>
      <c r="E39" s="31"/>
      <c r="F39" s="31"/>
    </row>
    <row r="40" spans="1:8" ht="15.75">
      <c r="A40" s="20"/>
      <c r="B40" s="21"/>
      <c r="C40" s="20"/>
      <c r="D40" s="20"/>
      <c r="E40" s="20"/>
      <c r="F40" s="20"/>
      <c r="G40" s="22"/>
      <c r="H40" s="22"/>
    </row>
    <row r="41" spans="1:8" ht="15.75">
      <c r="A41" s="79" t="s">
        <v>388</v>
      </c>
      <c r="B41" s="79"/>
      <c r="C41" s="21"/>
      <c r="D41" s="23"/>
      <c r="E41" s="23"/>
      <c r="F41" s="23"/>
      <c r="G41" s="23"/>
      <c r="H41" s="22"/>
    </row>
    <row r="42" spans="1:8" ht="15.75">
      <c r="A42" s="22"/>
      <c r="B42" s="22"/>
      <c r="C42" s="22"/>
      <c r="D42" s="24"/>
      <c r="E42" s="24"/>
      <c r="F42" s="24"/>
      <c r="G42" s="24"/>
      <c r="H42" s="22"/>
    </row>
    <row r="43" spans="1:8" ht="15.75">
      <c r="A43" s="24"/>
      <c r="B43" s="25"/>
      <c r="C43" s="56" t="s">
        <v>303</v>
      </c>
      <c r="D43" s="56" t="s">
        <v>304</v>
      </c>
      <c r="E43" s="95" t="s">
        <v>303</v>
      </c>
      <c r="F43" s="96"/>
      <c r="G43" s="80"/>
      <c r="H43" s="80"/>
    </row>
    <row r="44" spans="1:8" ht="15.75">
      <c r="A44" s="33"/>
      <c r="B44" s="1"/>
      <c r="C44" s="56" t="s">
        <v>406</v>
      </c>
      <c r="D44" s="75"/>
      <c r="E44" s="93" t="s">
        <v>402</v>
      </c>
      <c r="F44" s="93"/>
      <c r="G44" s="92"/>
      <c r="H44" s="92"/>
    </row>
  </sheetData>
  <sheetProtection/>
  <mergeCells count="16">
    <mergeCell ref="A33:C33"/>
    <mergeCell ref="A6:F6"/>
    <mergeCell ref="G44:H44"/>
    <mergeCell ref="E44:F44"/>
    <mergeCell ref="B3:C3"/>
    <mergeCell ref="E43:F43"/>
    <mergeCell ref="B2:C2"/>
    <mergeCell ref="A41:B41"/>
    <mergeCell ref="G43:H43"/>
    <mergeCell ref="A34:C34"/>
    <mergeCell ref="H2:I2"/>
    <mergeCell ref="H3:I3"/>
    <mergeCell ref="A36:C36"/>
    <mergeCell ref="A38:C38"/>
    <mergeCell ref="A39:C39"/>
    <mergeCell ref="A32:C32"/>
  </mergeCells>
  <dataValidations count="2">
    <dataValidation type="list" allowBlank="1" showInputMessage="1" showErrorMessage="1" sqref="D38">
      <formula1>"jogosult,, nem jogosult,"</formula1>
    </dataValidation>
    <dataValidation type="list" allowBlank="1" showInputMessage="1" showErrorMessage="1" sqref="D39">
      <formula1>"él., nem él."</formula1>
    </dataValidation>
  </dataValidations>
  <printOptions/>
  <pageMargins left="0.1968503937007874" right="0.15748031496062992" top="0.5905511811023623" bottom="0.2362204724409449" header="0.7480314960629921" footer="0.15748031496062992"/>
  <pageSetup fitToHeight="1" fitToWidth="1" horizontalDpi="600" verticalDpi="600" orientation="portrait" paperSize="9" scale="57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5"/>
  <sheetViews>
    <sheetView zoomScalePageLayoutView="0" workbookViewId="0" topLeftCell="A1">
      <selection activeCell="D35" sqref="D35"/>
    </sheetView>
  </sheetViews>
  <sheetFormatPr defaultColWidth="9.140625" defaultRowHeight="15"/>
  <cols>
    <col min="1" max="1" width="8.8515625" style="44" customWidth="1"/>
    <col min="2" max="2" width="51.421875" style="45" bestFit="1" customWidth="1"/>
    <col min="3" max="3" width="10.00390625" style="44" customWidth="1"/>
    <col min="4" max="4" width="102.140625" style="46" bestFit="1" customWidth="1"/>
    <col min="5" max="16384" width="9.140625" style="43" customWidth="1"/>
  </cols>
  <sheetData>
    <row r="1" spans="1:4" ht="18.75">
      <c r="A1" s="97" t="s">
        <v>309</v>
      </c>
      <c r="B1" s="98"/>
      <c r="C1" s="98"/>
      <c r="D1" s="98"/>
    </row>
    <row r="3" spans="1:4" ht="39.75" customHeight="1">
      <c r="A3" s="47" t="s">
        <v>310</v>
      </c>
      <c r="B3" s="47" t="s">
        <v>311</v>
      </c>
      <c r="C3" s="47" t="s">
        <v>312</v>
      </c>
      <c r="D3" s="48" t="s">
        <v>299</v>
      </c>
    </row>
    <row r="4" spans="1:4" ht="18" customHeight="1">
      <c r="A4" s="49" t="s">
        <v>0</v>
      </c>
      <c r="B4" s="50" t="s">
        <v>149</v>
      </c>
      <c r="C4" s="49" t="s">
        <v>150</v>
      </c>
      <c r="D4" s="50" t="s">
        <v>1</v>
      </c>
    </row>
    <row r="5" spans="1:4" ht="18" customHeight="1">
      <c r="A5" s="49" t="s">
        <v>0</v>
      </c>
      <c r="B5" s="50" t="s">
        <v>149</v>
      </c>
      <c r="C5" s="49" t="s">
        <v>151</v>
      </c>
      <c r="D5" s="51" t="s">
        <v>2</v>
      </c>
    </row>
    <row r="6" spans="1:4" ht="18" customHeight="1">
      <c r="A6" s="49" t="s">
        <v>0</v>
      </c>
      <c r="B6" s="50" t="s">
        <v>149</v>
      </c>
      <c r="C6" s="49" t="s">
        <v>152</v>
      </c>
      <c r="D6" s="51" t="s">
        <v>3</v>
      </c>
    </row>
    <row r="7" spans="1:4" ht="18" customHeight="1">
      <c r="A7" s="49" t="s">
        <v>0</v>
      </c>
      <c r="B7" s="50" t="s">
        <v>149</v>
      </c>
      <c r="C7" s="49" t="s">
        <v>153</v>
      </c>
      <c r="D7" s="50" t="s">
        <v>4</v>
      </c>
    </row>
    <row r="8" spans="1:4" ht="18" customHeight="1">
      <c r="A8" s="49" t="s">
        <v>0</v>
      </c>
      <c r="B8" s="50" t="s">
        <v>149</v>
      </c>
      <c r="C8" s="49" t="s">
        <v>154</v>
      </c>
      <c r="D8" s="50" t="s">
        <v>5</v>
      </c>
    </row>
    <row r="9" spans="1:4" ht="18" customHeight="1">
      <c r="A9" s="49" t="s">
        <v>0</v>
      </c>
      <c r="B9" s="50" t="s">
        <v>149</v>
      </c>
      <c r="C9" s="49" t="s">
        <v>155</v>
      </c>
      <c r="D9" s="50" t="s">
        <v>6</v>
      </c>
    </row>
    <row r="10" spans="1:4" ht="18" customHeight="1">
      <c r="A10" s="49" t="s">
        <v>0</v>
      </c>
      <c r="B10" s="50" t="s">
        <v>149</v>
      </c>
      <c r="C10" s="49" t="s">
        <v>156</v>
      </c>
      <c r="D10" s="50" t="s">
        <v>7</v>
      </c>
    </row>
    <row r="11" spans="1:4" s="52" customFormat="1" ht="18" customHeight="1">
      <c r="A11" s="49" t="s">
        <v>0</v>
      </c>
      <c r="B11" s="50" t="s">
        <v>149</v>
      </c>
      <c r="C11" s="49" t="s">
        <v>157</v>
      </c>
      <c r="D11" s="50" t="s">
        <v>8</v>
      </c>
    </row>
    <row r="12" spans="1:4" ht="18" customHeight="1">
      <c r="A12" s="49" t="s">
        <v>0</v>
      </c>
      <c r="B12" s="50" t="s">
        <v>149</v>
      </c>
      <c r="C12" s="49" t="s">
        <v>158</v>
      </c>
      <c r="D12" s="50" t="s">
        <v>9</v>
      </c>
    </row>
    <row r="13" spans="1:4" ht="18" customHeight="1">
      <c r="A13" s="49" t="s">
        <v>0</v>
      </c>
      <c r="B13" s="50" t="s">
        <v>149</v>
      </c>
      <c r="C13" s="49" t="s">
        <v>159</v>
      </c>
      <c r="D13" s="50" t="s">
        <v>295</v>
      </c>
    </row>
    <row r="14" spans="1:4" ht="18" customHeight="1">
      <c r="A14" s="49" t="s">
        <v>0</v>
      </c>
      <c r="B14" s="50" t="s">
        <v>149</v>
      </c>
      <c r="C14" s="49" t="s">
        <v>160</v>
      </c>
      <c r="D14" s="50" t="s">
        <v>10</v>
      </c>
    </row>
    <row r="15" spans="1:4" ht="18" customHeight="1">
      <c r="A15" s="49" t="s">
        <v>0</v>
      </c>
      <c r="B15" s="50" t="s">
        <v>149</v>
      </c>
      <c r="C15" s="49" t="s">
        <v>161</v>
      </c>
      <c r="D15" s="50" t="s">
        <v>11</v>
      </c>
    </row>
    <row r="16" spans="1:4" ht="18" customHeight="1">
      <c r="A16" s="49" t="s">
        <v>0</v>
      </c>
      <c r="B16" s="50" t="s">
        <v>149</v>
      </c>
      <c r="C16" s="49" t="s">
        <v>162</v>
      </c>
      <c r="D16" s="50" t="s">
        <v>12</v>
      </c>
    </row>
    <row r="17" spans="1:4" ht="18" customHeight="1">
      <c r="A17" s="49" t="s">
        <v>0</v>
      </c>
      <c r="B17" s="50" t="s">
        <v>149</v>
      </c>
      <c r="C17" s="49" t="s">
        <v>163</v>
      </c>
      <c r="D17" s="50" t="s">
        <v>13</v>
      </c>
    </row>
    <row r="18" spans="1:4" ht="18" customHeight="1">
      <c r="A18" s="49" t="s">
        <v>0</v>
      </c>
      <c r="B18" s="50" t="s">
        <v>149</v>
      </c>
      <c r="C18" s="49" t="s">
        <v>164</v>
      </c>
      <c r="D18" s="50" t="s">
        <v>14</v>
      </c>
    </row>
    <row r="19" spans="1:4" ht="18" customHeight="1">
      <c r="A19" s="49" t="s">
        <v>0</v>
      </c>
      <c r="B19" s="50" t="s">
        <v>149</v>
      </c>
      <c r="C19" s="49" t="s">
        <v>165</v>
      </c>
      <c r="D19" s="50" t="s">
        <v>15</v>
      </c>
    </row>
    <row r="20" spans="1:4" ht="18" customHeight="1">
      <c r="A20" s="49" t="s">
        <v>16</v>
      </c>
      <c r="B20" s="50" t="s">
        <v>17</v>
      </c>
      <c r="C20" s="49" t="s">
        <v>16</v>
      </c>
      <c r="D20" s="50" t="s">
        <v>17</v>
      </c>
    </row>
    <row r="21" spans="1:4" ht="18" customHeight="1">
      <c r="A21" s="49" t="s">
        <v>18</v>
      </c>
      <c r="B21" s="50" t="s">
        <v>166</v>
      </c>
      <c r="C21" s="49" t="s">
        <v>167</v>
      </c>
      <c r="D21" s="51" t="s">
        <v>19</v>
      </c>
    </row>
    <row r="22" spans="1:4" ht="18" customHeight="1">
      <c r="A22" s="49" t="s">
        <v>18</v>
      </c>
      <c r="B22" s="50" t="s">
        <v>166</v>
      </c>
      <c r="C22" s="49" t="s">
        <v>168</v>
      </c>
      <c r="D22" s="51" t="s">
        <v>20</v>
      </c>
    </row>
    <row r="23" spans="1:4" ht="18" customHeight="1">
      <c r="A23" s="49" t="s">
        <v>18</v>
      </c>
      <c r="B23" s="50" t="s">
        <v>166</v>
      </c>
      <c r="C23" s="49" t="s">
        <v>169</v>
      </c>
      <c r="D23" s="51" t="s">
        <v>21</v>
      </c>
    </row>
    <row r="24" spans="1:4" ht="18" customHeight="1">
      <c r="A24" s="49" t="s">
        <v>18</v>
      </c>
      <c r="B24" s="50" t="s">
        <v>166</v>
      </c>
      <c r="C24" s="49" t="s">
        <v>170</v>
      </c>
      <c r="D24" s="51" t="s">
        <v>22</v>
      </c>
    </row>
    <row r="25" spans="1:4" ht="18" customHeight="1">
      <c r="A25" s="49" t="s">
        <v>18</v>
      </c>
      <c r="B25" s="50" t="s">
        <v>166</v>
      </c>
      <c r="C25" s="49" t="s">
        <v>171</v>
      </c>
      <c r="D25" s="51" t="s">
        <v>23</v>
      </c>
    </row>
    <row r="26" spans="1:4" ht="18" customHeight="1">
      <c r="A26" s="49" t="s">
        <v>18</v>
      </c>
      <c r="B26" s="50" t="s">
        <v>166</v>
      </c>
      <c r="C26" s="49" t="s">
        <v>172</v>
      </c>
      <c r="D26" s="51" t="s">
        <v>24</v>
      </c>
    </row>
    <row r="27" spans="1:4" ht="18" customHeight="1">
      <c r="A27" s="49" t="s">
        <v>18</v>
      </c>
      <c r="B27" s="50" t="s">
        <v>166</v>
      </c>
      <c r="C27" s="49" t="s">
        <v>173</v>
      </c>
      <c r="D27" s="51" t="s">
        <v>25</v>
      </c>
    </row>
    <row r="28" spans="1:4" ht="18" customHeight="1">
      <c r="A28" s="49" t="s">
        <v>18</v>
      </c>
      <c r="B28" s="50" t="s">
        <v>166</v>
      </c>
      <c r="C28" s="49" t="s">
        <v>174</v>
      </c>
      <c r="D28" s="51" t="s">
        <v>26</v>
      </c>
    </row>
    <row r="29" spans="1:4" ht="18" customHeight="1">
      <c r="A29" s="49" t="s">
        <v>18</v>
      </c>
      <c r="B29" s="50" t="s">
        <v>166</v>
      </c>
      <c r="C29" s="49" t="s">
        <v>175</v>
      </c>
      <c r="D29" s="51" t="s">
        <v>27</v>
      </c>
    </row>
    <row r="30" spans="1:4" ht="18" customHeight="1">
      <c r="A30" s="49" t="s">
        <v>18</v>
      </c>
      <c r="B30" s="50" t="s">
        <v>166</v>
      </c>
      <c r="C30" s="49" t="s">
        <v>176</v>
      </c>
      <c r="D30" s="51" t="s">
        <v>28</v>
      </c>
    </row>
    <row r="31" spans="1:4" ht="18" customHeight="1">
      <c r="A31" s="49" t="s">
        <v>18</v>
      </c>
      <c r="B31" s="50" t="s">
        <v>166</v>
      </c>
      <c r="C31" s="49" t="s">
        <v>177</v>
      </c>
      <c r="D31" s="51" t="s">
        <v>29</v>
      </c>
    </row>
    <row r="32" spans="1:4" ht="18" customHeight="1">
      <c r="A32" s="49" t="s">
        <v>18</v>
      </c>
      <c r="B32" s="50" t="s">
        <v>166</v>
      </c>
      <c r="C32" s="49" t="s">
        <v>178</v>
      </c>
      <c r="D32" s="51" t="s">
        <v>30</v>
      </c>
    </row>
    <row r="33" spans="1:4" ht="18" customHeight="1">
      <c r="A33" s="49" t="s">
        <v>18</v>
      </c>
      <c r="B33" s="50" t="s">
        <v>166</v>
      </c>
      <c r="C33" s="49" t="s">
        <v>179</v>
      </c>
      <c r="D33" s="51" t="s">
        <v>31</v>
      </c>
    </row>
    <row r="34" spans="1:4" ht="18" customHeight="1">
      <c r="A34" s="49" t="s">
        <v>18</v>
      </c>
      <c r="B34" s="50" t="s">
        <v>166</v>
      </c>
      <c r="C34" s="49" t="s">
        <v>180</v>
      </c>
      <c r="D34" s="51" t="s">
        <v>296</v>
      </c>
    </row>
    <row r="35" spans="1:4" ht="18" customHeight="1">
      <c r="A35" s="49" t="s">
        <v>18</v>
      </c>
      <c r="B35" s="50" t="s">
        <v>166</v>
      </c>
      <c r="C35" s="49" t="s">
        <v>181</v>
      </c>
      <c r="D35" s="51" t="s">
        <v>32</v>
      </c>
    </row>
    <row r="36" spans="1:4" ht="18" customHeight="1">
      <c r="A36" s="49" t="s">
        <v>18</v>
      </c>
      <c r="B36" s="50" t="s">
        <v>166</v>
      </c>
      <c r="C36" s="49" t="s">
        <v>182</v>
      </c>
      <c r="D36" s="51" t="s">
        <v>33</v>
      </c>
    </row>
    <row r="37" spans="1:4" ht="18" customHeight="1">
      <c r="A37" s="49" t="s">
        <v>18</v>
      </c>
      <c r="B37" s="50" t="s">
        <v>166</v>
      </c>
      <c r="C37" s="49" t="s">
        <v>183</v>
      </c>
      <c r="D37" s="51" t="s">
        <v>313</v>
      </c>
    </row>
    <row r="38" spans="1:4" ht="18" customHeight="1">
      <c r="A38" s="49" t="s">
        <v>18</v>
      </c>
      <c r="B38" s="50" t="s">
        <v>166</v>
      </c>
      <c r="C38" s="49" t="s">
        <v>183</v>
      </c>
      <c r="D38" s="51" t="s">
        <v>314</v>
      </c>
    </row>
    <row r="39" spans="1:4" ht="18" customHeight="1">
      <c r="A39" s="49" t="s">
        <v>18</v>
      </c>
      <c r="B39" s="50" t="s">
        <v>166</v>
      </c>
      <c r="C39" s="49" t="s">
        <v>184</v>
      </c>
      <c r="D39" s="51" t="s">
        <v>34</v>
      </c>
    </row>
    <row r="40" spans="1:4" ht="18" customHeight="1">
      <c r="A40" s="49" t="s">
        <v>18</v>
      </c>
      <c r="B40" s="50" t="s">
        <v>166</v>
      </c>
      <c r="C40" s="49" t="s">
        <v>185</v>
      </c>
      <c r="D40" s="51" t="s">
        <v>35</v>
      </c>
    </row>
    <row r="41" spans="1:4" ht="18" customHeight="1">
      <c r="A41" s="49" t="s">
        <v>36</v>
      </c>
      <c r="B41" s="50" t="s">
        <v>37</v>
      </c>
      <c r="C41" s="49" t="s">
        <v>186</v>
      </c>
      <c r="D41" s="51" t="s">
        <v>38</v>
      </c>
    </row>
    <row r="42" spans="1:4" ht="18" customHeight="1">
      <c r="A42" s="49" t="s">
        <v>36</v>
      </c>
      <c r="B42" s="50" t="s">
        <v>37</v>
      </c>
      <c r="C42" s="49" t="s">
        <v>187</v>
      </c>
      <c r="D42" s="51" t="s">
        <v>39</v>
      </c>
    </row>
    <row r="43" spans="1:4" ht="18" customHeight="1">
      <c r="A43" s="49" t="s">
        <v>36</v>
      </c>
      <c r="B43" s="50" t="s">
        <v>37</v>
      </c>
      <c r="C43" s="49" t="s">
        <v>188</v>
      </c>
      <c r="D43" s="51" t="s">
        <v>40</v>
      </c>
    </row>
    <row r="44" spans="1:4" ht="18" customHeight="1">
      <c r="A44" s="49" t="s">
        <v>36</v>
      </c>
      <c r="B44" s="50" t="s">
        <v>37</v>
      </c>
      <c r="C44" s="49" t="s">
        <v>189</v>
      </c>
      <c r="D44" s="51" t="s">
        <v>41</v>
      </c>
    </row>
    <row r="45" spans="1:4" ht="18" customHeight="1">
      <c r="A45" s="49" t="s">
        <v>36</v>
      </c>
      <c r="B45" s="50" t="s">
        <v>37</v>
      </c>
      <c r="C45" s="49" t="s">
        <v>190</v>
      </c>
      <c r="D45" s="51" t="s">
        <v>42</v>
      </c>
    </row>
    <row r="46" spans="1:4" ht="18" customHeight="1">
      <c r="A46" s="49" t="s">
        <v>36</v>
      </c>
      <c r="B46" s="50" t="s">
        <v>37</v>
      </c>
      <c r="C46" s="49" t="s">
        <v>191</v>
      </c>
      <c r="D46" s="51" t="s">
        <v>43</v>
      </c>
    </row>
    <row r="47" spans="1:4" ht="18" customHeight="1">
      <c r="A47" s="49" t="s">
        <v>36</v>
      </c>
      <c r="B47" s="50" t="s">
        <v>37</v>
      </c>
      <c r="C47" s="49" t="s">
        <v>192</v>
      </c>
      <c r="D47" s="51" t="s">
        <v>44</v>
      </c>
    </row>
    <row r="48" spans="1:4" ht="18" customHeight="1">
      <c r="A48" s="49" t="s">
        <v>36</v>
      </c>
      <c r="B48" s="50" t="s">
        <v>37</v>
      </c>
      <c r="C48" s="49" t="s">
        <v>193</v>
      </c>
      <c r="D48" s="51" t="s">
        <v>45</v>
      </c>
    </row>
    <row r="49" spans="1:4" ht="18" customHeight="1">
      <c r="A49" s="49" t="s">
        <v>46</v>
      </c>
      <c r="B49" s="50" t="s">
        <v>47</v>
      </c>
      <c r="C49" s="49" t="s">
        <v>194</v>
      </c>
      <c r="D49" s="51" t="s">
        <v>48</v>
      </c>
    </row>
    <row r="50" spans="1:4" ht="18" customHeight="1">
      <c r="A50" s="49" t="s">
        <v>46</v>
      </c>
      <c r="B50" s="50" t="s">
        <v>47</v>
      </c>
      <c r="C50" s="49" t="s">
        <v>315</v>
      </c>
      <c r="D50" s="51" t="s">
        <v>316</v>
      </c>
    </row>
    <row r="51" spans="1:4" ht="18" customHeight="1">
      <c r="A51" s="49" t="s">
        <v>46</v>
      </c>
      <c r="B51" s="50" t="s">
        <v>47</v>
      </c>
      <c r="C51" s="49" t="s">
        <v>317</v>
      </c>
      <c r="D51" s="51" t="s">
        <v>318</v>
      </c>
    </row>
    <row r="52" spans="1:4" ht="18" customHeight="1">
      <c r="A52" s="49" t="s">
        <v>46</v>
      </c>
      <c r="B52" s="50" t="s">
        <v>47</v>
      </c>
      <c r="C52" s="49" t="s">
        <v>319</v>
      </c>
      <c r="D52" s="51" t="s">
        <v>320</v>
      </c>
    </row>
    <row r="53" spans="1:4" ht="18" customHeight="1">
      <c r="A53" s="49" t="s">
        <v>46</v>
      </c>
      <c r="B53" s="50" t="s">
        <v>47</v>
      </c>
      <c r="C53" s="49" t="s">
        <v>195</v>
      </c>
      <c r="D53" s="51" t="s">
        <v>49</v>
      </c>
    </row>
    <row r="54" spans="1:4" ht="18" customHeight="1">
      <c r="A54" s="49" t="s">
        <v>46</v>
      </c>
      <c r="B54" s="50" t="s">
        <v>47</v>
      </c>
      <c r="C54" s="49" t="s">
        <v>196</v>
      </c>
      <c r="D54" s="51" t="s">
        <v>321</v>
      </c>
    </row>
    <row r="55" spans="1:4" ht="18" customHeight="1">
      <c r="A55" s="49" t="s">
        <v>46</v>
      </c>
      <c r="B55" s="50" t="s">
        <v>47</v>
      </c>
      <c r="C55" s="49" t="s">
        <v>197</v>
      </c>
      <c r="D55" s="51" t="s">
        <v>322</v>
      </c>
    </row>
    <row r="56" spans="1:4" ht="18" customHeight="1">
      <c r="A56" s="49" t="s">
        <v>46</v>
      </c>
      <c r="B56" s="50" t="s">
        <v>47</v>
      </c>
      <c r="C56" s="49" t="s">
        <v>198</v>
      </c>
      <c r="D56" s="51" t="s">
        <v>323</v>
      </c>
    </row>
    <row r="57" spans="1:4" ht="18" customHeight="1">
      <c r="A57" s="49" t="s">
        <v>46</v>
      </c>
      <c r="B57" s="50" t="s">
        <v>47</v>
      </c>
      <c r="C57" s="49" t="s">
        <v>199</v>
      </c>
      <c r="D57" s="51" t="s">
        <v>297</v>
      </c>
    </row>
    <row r="58" spans="1:4" ht="18" customHeight="1">
      <c r="A58" s="49" t="s">
        <v>46</v>
      </c>
      <c r="B58" s="50" t="s">
        <v>47</v>
      </c>
      <c r="C58" s="49" t="s">
        <v>200</v>
      </c>
      <c r="D58" s="51" t="s">
        <v>321</v>
      </c>
    </row>
    <row r="59" spans="1:4" ht="18" customHeight="1">
      <c r="A59" s="49" t="s">
        <v>46</v>
      </c>
      <c r="B59" s="50" t="s">
        <v>47</v>
      </c>
      <c r="C59" s="49" t="s">
        <v>201</v>
      </c>
      <c r="D59" s="51" t="s">
        <v>50</v>
      </c>
    </row>
    <row r="60" spans="1:4" ht="18" customHeight="1">
      <c r="A60" s="49" t="s">
        <v>46</v>
      </c>
      <c r="B60" s="50" t="s">
        <v>47</v>
      </c>
      <c r="C60" s="49" t="s">
        <v>202</v>
      </c>
      <c r="D60" s="51" t="s">
        <v>51</v>
      </c>
    </row>
    <row r="61" spans="1:4" ht="18" customHeight="1">
      <c r="A61" s="49" t="s">
        <v>46</v>
      </c>
      <c r="B61" s="50" t="s">
        <v>47</v>
      </c>
      <c r="C61" s="49" t="s">
        <v>203</v>
      </c>
      <c r="D61" s="50" t="s">
        <v>324</v>
      </c>
    </row>
    <row r="62" spans="1:4" ht="18" customHeight="1">
      <c r="A62" s="49" t="s">
        <v>46</v>
      </c>
      <c r="B62" s="50" t="s">
        <v>47</v>
      </c>
      <c r="C62" s="49" t="s">
        <v>204</v>
      </c>
      <c r="D62" s="51" t="s">
        <v>325</v>
      </c>
    </row>
    <row r="63" spans="1:4" ht="18" customHeight="1">
      <c r="A63" s="49" t="s">
        <v>46</v>
      </c>
      <c r="B63" s="50" t="s">
        <v>47</v>
      </c>
      <c r="C63" s="49" t="s">
        <v>326</v>
      </c>
      <c r="D63" s="51" t="s">
        <v>52</v>
      </c>
    </row>
    <row r="64" spans="1:4" ht="18" customHeight="1">
      <c r="A64" s="49" t="s">
        <v>53</v>
      </c>
      <c r="B64" s="50" t="s">
        <v>54</v>
      </c>
      <c r="C64" s="49" t="s">
        <v>205</v>
      </c>
      <c r="D64" s="51" t="s">
        <v>206</v>
      </c>
    </row>
    <row r="65" spans="1:4" ht="18" customHeight="1">
      <c r="A65" s="49" t="s">
        <v>53</v>
      </c>
      <c r="B65" s="50" t="s">
        <v>54</v>
      </c>
      <c r="C65" s="49" t="s">
        <v>207</v>
      </c>
      <c r="D65" s="51" t="s">
        <v>55</v>
      </c>
    </row>
    <row r="66" spans="1:4" ht="18" customHeight="1">
      <c r="A66" s="49" t="s">
        <v>53</v>
      </c>
      <c r="B66" s="50" t="s">
        <v>54</v>
      </c>
      <c r="C66" s="49" t="s">
        <v>208</v>
      </c>
      <c r="D66" s="51" t="s">
        <v>56</v>
      </c>
    </row>
    <row r="67" spans="1:4" ht="18" customHeight="1">
      <c r="A67" s="49" t="s">
        <v>53</v>
      </c>
      <c r="B67" s="50" t="s">
        <v>54</v>
      </c>
      <c r="C67" s="49" t="s">
        <v>209</v>
      </c>
      <c r="D67" s="51" t="s">
        <v>57</v>
      </c>
    </row>
    <row r="68" spans="1:4" ht="18" customHeight="1">
      <c r="A68" s="49" t="s">
        <v>53</v>
      </c>
      <c r="B68" s="50" t="s">
        <v>54</v>
      </c>
      <c r="C68" s="49" t="s">
        <v>210</v>
      </c>
      <c r="D68" s="51" t="s">
        <v>58</v>
      </c>
    </row>
    <row r="69" spans="1:4" ht="18" customHeight="1">
      <c r="A69" s="49" t="s">
        <v>53</v>
      </c>
      <c r="B69" s="50" t="s">
        <v>54</v>
      </c>
      <c r="C69" s="49" t="s">
        <v>211</v>
      </c>
      <c r="D69" s="51" t="s">
        <v>59</v>
      </c>
    </row>
    <row r="70" spans="1:4" ht="18" customHeight="1">
      <c r="A70" s="49" t="s">
        <v>53</v>
      </c>
      <c r="B70" s="50" t="s">
        <v>54</v>
      </c>
      <c r="C70" s="49" t="s">
        <v>212</v>
      </c>
      <c r="D70" s="51" t="s">
        <v>60</v>
      </c>
    </row>
    <row r="71" spans="1:4" ht="18" customHeight="1">
      <c r="A71" s="49" t="s">
        <v>61</v>
      </c>
      <c r="B71" s="50" t="s">
        <v>62</v>
      </c>
      <c r="C71" s="49" t="s">
        <v>213</v>
      </c>
      <c r="D71" s="51" t="s">
        <v>63</v>
      </c>
    </row>
    <row r="72" spans="1:4" ht="18" customHeight="1">
      <c r="A72" s="49" t="s">
        <v>61</v>
      </c>
      <c r="B72" s="50" t="s">
        <v>62</v>
      </c>
      <c r="C72" s="49" t="s">
        <v>214</v>
      </c>
      <c r="D72" s="51" t="s">
        <v>64</v>
      </c>
    </row>
    <row r="73" spans="1:4" ht="18" customHeight="1">
      <c r="A73" s="49" t="s">
        <v>61</v>
      </c>
      <c r="B73" s="50" t="s">
        <v>62</v>
      </c>
      <c r="C73" s="49" t="s">
        <v>215</v>
      </c>
      <c r="D73" s="51" t="s">
        <v>65</v>
      </c>
    </row>
    <row r="74" spans="1:4" ht="18" customHeight="1">
      <c r="A74" s="49" t="s">
        <v>61</v>
      </c>
      <c r="B74" s="50" t="s">
        <v>62</v>
      </c>
      <c r="C74" s="49" t="s">
        <v>216</v>
      </c>
      <c r="D74" s="51" t="s">
        <v>66</v>
      </c>
    </row>
    <row r="75" spans="1:4" ht="18" customHeight="1">
      <c r="A75" s="49" t="s">
        <v>67</v>
      </c>
      <c r="B75" s="50" t="s">
        <v>68</v>
      </c>
      <c r="C75" s="49" t="s">
        <v>217</v>
      </c>
      <c r="D75" s="51" t="s">
        <v>69</v>
      </c>
    </row>
    <row r="76" spans="1:4" ht="18" customHeight="1">
      <c r="A76" s="49" t="s">
        <v>67</v>
      </c>
      <c r="B76" s="50" t="s">
        <v>68</v>
      </c>
      <c r="C76" s="49" t="s">
        <v>218</v>
      </c>
      <c r="D76" s="51" t="s">
        <v>327</v>
      </c>
    </row>
    <row r="77" spans="1:4" ht="18" customHeight="1">
      <c r="A77" s="49" t="s">
        <v>67</v>
      </c>
      <c r="B77" s="50" t="s">
        <v>68</v>
      </c>
      <c r="C77" s="49" t="s">
        <v>219</v>
      </c>
      <c r="D77" s="51" t="s">
        <v>328</v>
      </c>
    </row>
    <row r="78" spans="1:4" ht="18" customHeight="1">
      <c r="A78" s="49" t="s">
        <v>67</v>
      </c>
      <c r="B78" s="50" t="s">
        <v>68</v>
      </c>
      <c r="C78" s="49" t="s">
        <v>220</v>
      </c>
      <c r="D78" s="51" t="s">
        <v>329</v>
      </c>
    </row>
    <row r="79" spans="1:4" ht="18" customHeight="1">
      <c r="A79" s="49" t="s">
        <v>67</v>
      </c>
      <c r="B79" s="50" t="s">
        <v>68</v>
      </c>
      <c r="C79" s="49" t="s">
        <v>221</v>
      </c>
      <c r="D79" s="51" t="s">
        <v>70</v>
      </c>
    </row>
    <row r="80" spans="1:4" ht="18" customHeight="1">
      <c r="A80" s="49" t="s">
        <v>67</v>
      </c>
      <c r="B80" s="50" t="s">
        <v>68</v>
      </c>
      <c r="C80" s="49" t="s">
        <v>222</v>
      </c>
      <c r="D80" s="51" t="s">
        <v>330</v>
      </c>
    </row>
    <row r="81" spans="1:4" ht="18" customHeight="1">
      <c r="A81" s="49" t="s">
        <v>67</v>
      </c>
      <c r="B81" s="50" t="s">
        <v>68</v>
      </c>
      <c r="C81" s="49" t="s">
        <v>223</v>
      </c>
      <c r="D81" s="51" t="s">
        <v>71</v>
      </c>
    </row>
    <row r="82" spans="1:4" ht="18" customHeight="1">
      <c r="A82" s="49" t="s">
        <v>67</v>
      </c>
      <c r="B82" s="50" t="s">
        <v>68</v>
      </c>
      <c r="C82" s="49" t="s">
        <v>224</v>
      </c>
      <c r="D82" s="50" t="s">
        <v>331</v>
      </c>
    </row>
    <row r="83" spans="1:4" ht="18" customHeight="1">
      <c r="A83" s="49" t="s">
        <v>67</v>
      </c>
      <c r="B83" s="50" t="s">
        <v>68</v>
      </c>
      <c r="C83" s="49" t="s">
        <v>332</v>
      </c>
      <c r="D83" s="51" t="s">
        <v>329</v>
      </c>
    </row>
    <row r="84" spans="1:4" ht="18" customHeight="1">
      <c r="A84" s="49" t="s">
        <v>72</v>
      </c>
      <c r="B84" s="50" t="s">
        <v>225</v>
      </c>
      <c r="C84" s="49" t="s">
        <v>226</v>
      </c>
      <c r="D84" s="51" t="s">
        <v>333</v>
      </c>
    </row>
    <row r="85" spans="1:4" ht="18" customHeight="1">
      <c r="A85" s="49" t="s">
        <v>72</v>
      </c>
      <c r="B85" s="50" t="s">
        <v>225</v>
      </c>
      <c r="C85" s="49" t="s">
        <v>227</v>
      </c>
      <c r="D85" s="51" t="s">
        <v>73</v>
      </c>
    </row>
    <row r="86" spans="1:4" ht="18" customHeight="1">
      <c r="A86" s="49" t="s">
        <v>72</v>
      </c>
      <c r="B86" s="50" t="s">
        <v>225</v>
      </c>
      <c r="C86" s="49" t="s">
        <v>228</v>
      </c>
      <c r="D86" s="51" t="s">
        <v>334</v>
      </c>
    </row>
    <row r="87" spans="1:4" ht="18" customHeight="1">
      <c r="A87" s="49" t="s">
        <v>72</v>
      </c>
      <c r="B87" s="50" t="s">
        <v>225</v>
      </c>
      <c r="C87" s="49" t="s">
        <v>229</v>
      </c>
      <c r="D87" s="51" t="s">
        <v>74</v>
      </c>
    </row>
    <row r="88" spans="1:4" ht="18" customHeight="1">
      <c r="A88" s="49" t="s">
        <v>72</v>
      </c>
      <c r="B88" s="50" t="s">
        <v>225</v>
      </c>
      <c r="C88" s="49" t="s">
        <v>230</v>
      </c>
      <c r="D88" s="50" t="s">
        <v>75</v>
      </c>
    </row>
    <row r="89" spans="1:4" ht="18" customHeight="1">
      <c r="A89" s="49" t="s">
        <v>72</v>
      </c>
      <c r="B89" s="50" t="s">
        <v>225</v>
      </c>
      <c r="C89" s="49" t="s">
        <v>231</v>
      </c>
      <c r="D89" s="53" t="s">
        <v>335</v>
      </c>
    </row>
    <row r="90" spans="1:4" ht="18" customHeight="1">
      <c r="A90" s="49" t="s">
        <v>72</v>
      </c>
      <c r="B90" s="50" t="s">
        <v>225</v>
      </c>
      <c r="C90" s="49" t="s">
        <v>232</v>
      </c>
      <c r="D90" s="50" t="s">
        <v>336</v>
      </c>
    </row>
    <row r="91" spans="1:4" ht="18" customHeight="1">
      <c r="A91" s="49" t="s">
        <v>72</v>
      </c>
      <c r="B91" s="50" t="s">
        <v>225</v>
      </c>
      <c r="C91" s="49" t="s">
        <v>337</v>
      </c>
      <c r="D91" s="50" t="s">
        <v>338</v>
      </c>
    </row>
    <row r="92" spans="1:4" ht="18" customHeight="1">
      <c r="A92" s="49" t="s">
        <v>72</v>
      </c>
      <c r="B92" s="50" t="s">
        <v>225</v>
      </c>
      <c r="C92" s="49" t="s">
        <v>339</v>
      </c>
      <c r="D92" s="50" t="s">
        <v>340</v>
      </c>
    </row>
    <row r="93" spans="1:4" ht="18" customHeight="1">
      <c r="A93" s="49" t="s">
        <v>72</v>
      </c>
      <c r="B93" s="50" t="s">
        <v>225</v>
      </c>
      <c r="C93" s="49" t="s">
        <v>233</v>
      </c>
      <c r="D93" s="51" t="s">
        <v>76</v>
      </c>
    </row>
    <row r="94" spans="1:4" ht="18" customHeight="1">
      <c r="A94" s="49" t="s">
        <v>72</v>
      </c>
      <c r="B94" s="50" t="s">
        <v>225</v>
      </c>
      <c r="C94" s="49" t="s">
        <v>234</v>
      </c>
      <c r="D94" s="51" t="s">
        <v>77</v>
      </c>
    </row>
    <row r="95" spans="1:4" ht="18" customHeight="1">
      <c r="A95" s="49" t="s">
        <v>72</v>
      </c>
      <c r="B95" s="50" t="s">
        <v>225</v>
      </c>
      <c r="C95" s="49" t="s">
        <v>235</v>
      </c>
      <c r="D95" s="51" t="s">
        <v>78</v>
      </c>
    </row>
    <row r="96" spans="1:4" ht="18" customHeight="1">
      <c r="A96" s="49" t="s">
        <v>72</v>
      </c>
      <c r="B96" s="50" t="s">
        <v>225</v>
      </c>
      <c r="C96" s="49" t="s">
        <v>236</v>
      </c>
      <c r="D96" s="51" t="s">
        <v>341</v>
      </c>
    </row>
    <row r="97" spans="1:4" ht="18" customHeight="1">
      <c r="A97" s="49" t="s">
        <v>72</v>
      </c>
      <c r="B97" s="50" t="s">
        <v>225</v>
      </c>
      <c r="C97" s="49" t="s">
        <v>237</v>
      </c>
      <c r="D97" s="51" t="s">
        <v>79</v>
      </c>
    </row>
    <row r="98" spans="1:4" ht="18" customHeight="1">
      <c r="A98" s="49" t="s">
        <v>72</v>
      </c>
      <c r="B98" s="50" t="s">
        <v>225</v>
      </c>
      <c r="C98" s="49" t="s">
        <v>238</v>
      </c>
      <c r="D98" s="51" t="s">
        <v>80</v>
      </c>
    </row>
    <row r="99" spans="1:4" ht="18" customHeight="1">
      <c r="A99" s="49" t="s">
        <v>72</v>
      </c>
      <c r="B99" s="50" t="s">
        <v>225</v>
      </c>
      <c r="C99" s="49" t="s">
        <v>342</v>
      </c>
      <c r="D99" s="50" t="s">
        <v>343</v>
      </c>
    </row>
    <row r="100" spans="1:4" ht="18" customHeight="1">
      <c r="A100" s="49" t="s">
        <v>72</v>
      </c>
      <c r="B100" s="50" t="s">
        <v>225</v>
      </c>
      <c r="C100" s="49" t="s">
        <v>344</v>
      </c>
      <c r="D100" s="50" t="s">
        <v>345</v>
      </c>
    </row>
    <row r="101" spans="1:4" ht="18" customHeight="1">
      <c r="A101" s="49" t="s">
        <v>72</v>
      </c>
      <c r="B101" s="50" t="s">
        <v>225</v>
      </c>
      <c r="C101" s="49" t="s">
        <v>239</v>
      </c>
      <c r="D101" s="51" t="s">
        <v>81</v>
      </c>
    </row>
    <row r="102" spans="1:4" ht="18" customHeight="1">
      <c r="A102" s="49" t="s">
        <v>72</v>
      </c>
      <c r="B102" s="50" t="s">
        <v>225</v>
      </c>
      <c r="C102" s="49" t="s">
        <v>240</v>
      </c>
      <c r="D102" s="51" t="s">
        <v>82</v>
      </c>
    </row>
    <row r="103" spans="1:4" ht="18" customHeight="1">
      <c r="A103" s="49" t="s">
        <v>72</v>
      </c>
      <c r="B103" s="50" t="s">
        <v>225</v>
      </c>
      <c r="C103" s="49" t="s">
        <v>241</v>
      </c>
      <c r="D103" s="51" t="s">
        <v>83</v>
      </c>
    </row>
    <row r="104" spans="1:4" ht="18" customHeight="1">
      <c r="A104" s="49" t="s">
        <v>72</v>
      </c>
      <c r="B104" s="50" t="s">
        <v>225</v>
      </c>
      <c r="C104" s="49" t="s">
        <v>242</v>
      </c>
      <c r="D104" s="50" t="s">
        <v>346</v>
      </c>
    </row>
    <row r="105" spans="1:4" ht="18" customHeight="1">
      <c r="A105" s="49" t="s">
        <v>72</v>
      </c>
      <c r="B105" s="50" t="s">
        <v>225</v>
      </c>
      <c r="C105" s="49" t="s">
        <v>347</v>
      </c>
      <c r="D105" s="50" t="s">
        <v>348</v>
      </c>
    </row>
    <row r="106" spans="1:4" ht="18" customHeight="1">
      <c r="A106" s="49" t="s">
        <v>72</v>
      </c>
      <c r="B106" s="50" t="s">
        <v>225</v>
      </c>
      <c r="C106" s="49" t="s">
        <v>84</v>
      </c>
      <c r="D106" s="51" t="s">
        <v>85</v>
      </c>
    </row>
    <row r="107" spans="1:4" ht="18" customHeight="1">
      <c r="A107" s="49" t="s">
        <v>72</v>
      </c>
      <c r="B107" s="50" t="s">
        <v>225</v>
      </c>
      <c r="C107" s="49" t="s">
        <v>349</v>
      </c>
      <c r="D107" s="53" t="s">
        <v>350</v>
      </c>
    </row>
    <row r="108" spans="1:4" ht="18" customHeight="1">
      <c r="A108" s="49" t="s">
        <v>86</v>
      </c>
      <c r="B108" s="50" t="s">
        <v>243</v>
      </c>
      <c r="C108" s="49" t="s">
        <v>244</v>
      </c>
      <c r="D108" s="51" t="s">
        <v>87</v>
      </c>
    </row>
    <row r="109" spans="1:4" ht="18" customHeight="1">
      <c r="A109" s="49" t="s">
        <v>86</v>
      </c>
      <c r="B109" s="50" t="s">
        <v>243</v>
      </c>
      <c r="C109" s="49" t="s">
        <v>245</v>
      </c>
      <c r="D109" s="51" t="s">
        <v>88</v>
      </c>
    </row>
    <row r="110" spans="1:4" ht="18" customHeight="1">
      <c r="A110" s="54" t="s">
        <v>86</v>
      </c>
      <c r="B110" s="50" t="s">
        <v>243</v>
      </c>
      <c r="C110" s="54" t="s">
        <v>351</v>
      </c>
      <c r="D110" s="51" t="s">
        <v>352</v>
      </c>
    </row>
    <row r="111" spans="1:4" ht="18" customHeight="1">
      <c r="A111" s="54" t="s">
        <v>86</v>
      </c>
      <c r="B111" s="50" t="s">
        <v>243</v>
      </c>
      <c r="C111" s="54" t="s">
        <v>353</v>
      </c>
      <c r="D111" s="51" t="s">
        <v>354</v>
      </c>
    </row>
    <row r="112" spans="1:4" ht="18" customHeight="1">
      <c r="A112" s="49" t="s">
        <v>86</v>
      </c>
      <c r="B112" s="50" t="s">
        <v>243</v>
      </c>
      <c r="C112" s="49" t="s">
        <v>246</v>
      </c>
      <c r="D112" s="51" t="s">
        <v>89</v>
      </c>
    </row>
    <row r="113" spans="1:4" ht="18" customHeight="1">
      <c r="A113" s="49" t="s">
        <v>86</v>
      </c>
      <c r="B113" s="50" t="s">
        <v>243</v>
      </c>
      <c r="C113" s="49" t="s">
        <v>247</v>
      </c>
      <c r="D113" s="50" t="s">
        <v>355</v>
      </c>
    </row>
    <row r="114" spans="1:4" ht="18" customHeight="1">
      <c r="A114" s="49" t="s">
        <v>86</v>
      </c>
      <c r="B114" s="50" t="s">
        <v>243</v>
      </c>
      <c r="C114" s="49" t="s">
        <v>248</v>
      </c>
      <c r="D114" s="53" t="s">
        <v>356</v>
      </c>
    </row>
    <row r="115" spans="1:4" ht="18" customHeight="1">
      <c r="A115" s="49" t="s">
        <v>86</v>
      </c>
      <c r="B115" s="50" t="s">
        <v>243</v>
      </c>
      <c r="C115" s="49" t="s">
        <v>90</v>
      </c>
      <c r="D115" s="51" t="s">
        <v>91</v>
      </c>
    </row>
    <row r="116" spans="1:4" ht="18" customHeight="1">
      <c r="A116" s="49" t="s">
        <v>86</v>
      </c>
      <c r="B116" s="50" t="s">
        <v>243</v>
      </c>
      <c r="C116" s="49" t="s">
        <v>92</v>
      </c>
      <c r="D116" s="51" t="s">
        <v>93</v>
      </c>
    </row>
    <row r="117" spans="1:4" ht="18" customHeight="1">
      <c r="A117" s="49" t="s">
        <v>86</v>
      </c>
      <c r="B117" s="50" t="s">
        <v>243</v>
      </c>
      <c r="C117" s="49" t="s">
        <v>94</v>
      </c>
      <c r="D117" s="51" t="s">
        <v>357</v>
      </c>
    </row>
    <row r="118" spans="1:4" ht="18" customHeight="1">
      <c r="A118" s="49" t="s">
        <v>86</v>
      </c>
      <c r="B118" s="50" t="s">
        <v>243</v>
      </c>
      <c r="C118" s="49" t="s">
        <v>95</v>
      </c>
      <c r="D118" s="51" t="s">
        <v>358</v>
      </c>
    </row>
    <row r="119" spans="1:4" ht="18" customHeight="1">
      <c r="A119" s="49" t="s">
        <v>86</v>
      </c>
      <c r="B119" s="50" t="s">
        <v>243</v>
      </c>
      <c r="C119" s="49" t="s">
        <v>96</v>
      </c>
      <c r="D119" s="51" t="s">
        <v>359</v>
      </c>
    </row>
    <row r="120" spans="1:4" ht="18" customHeight="1">
      <c r="A120" s="49" t="s">
        <v>97</v>
      </c>
      <c r="B120" s="50" t="s">
        <v>249</v>
      </c>
      <c r="C120" s="49" t="s">
        <v>250</v>
      </c>
      <c r="D120" s="51" t="s">
        <v>98</v>
      </c>
    </row>
    <row r="121" spans="1:4" ht="18" customHeight="1">
      <c r="A121" s="49" t="s">
        <v>97</v>
      </c>
      <c r="B121" s="50" t="s">
        <v>249</v>
      </c>
      <c r="C121" s="49" t="s">
        <v>251</v>
      </c>
      <c r="D121" s="51" t="s">
        <v>99</v>
      </c>
    </row>
    <row r="122" spans="1:4" ht="18" customHeight="1">
      <c r="A122" s="49" t="s">
        <v>97</v>
      </c>
      <c r="B122" s="50" t="s">
        <v>249</v>
      </c>
      <c r="C122" s="49" t="s">
        <v>252</v>
      </c>
      <c r="D122" s="51" t="s">
        <v>360</v>
      </c>
    </row>
    <row r="123" spans="1:4" ht="18" customHeight="1">
      <c r="A123" s="49" t="s">
        <v>97</v>
      </c>
      <c r="B123" s="50" t="s">
        <v>249</v>
      </c>
      <c r="C123" s="49" t="s">
        <v>253</v>
      </c>
      <c r="D123" s="51" t="s">
        <v>361</v>
      </c>
    </row>
    <row r="124" spans="1:4" ht="18" customHeight="1">
      <c r="A124" s="49" t="s">
        <v>97</v>
      </c>
      <c r="B124" s="50" t="s">
        <v>249</v>
      </c>
      <c r="C124" s="49" t="s">
        <v>254</v>
      </c>
      <c r="D124" s="51" t="s">
        <v>362</v>
      </c>
    </row>
    <row r="125" spans="1:4" ht="18" customHeight="1">
      <c r="A125" s="49" t="s">
        <v>100</v>
      </c>
      <c r="B125" s="50" t="s">
        <v>255</v>
      </c>
      <c r="C125" s="49" t="s">
        <v>256</v>
      </c>
      <c r="D125" s="51" t="s">
        <v>101</v>
      </c>
    </row>
    <row r="126" spans="1:4" ht="18" customHeight="1">
      <c r="A126" s="49" t="s">
        <v>100</v>
      </c>
      <c r="B126" s="50" t="s">
        <v>255</v>
      </c>
      <c r="C126" s="49" t="s">
        <v>257</v>
      </c>
      <c r="D126" s="51" t="s">
        <v>102</v>
      </c>
    </row>
    <row r="127" spans="1:4" ht="18" customHeight="1">
      <c r="A127" s="49" t="s">
        <v>100</v>
      </c>
      <c r="B127" s="50" t="s">
        <v>255</v>
      </c>
      <c r="C127" s="49" t="s">
        <v>103</v>
      </c>
      <c r="D127" s="51" t="s">
        <v>104</v>
      </c>
    </row>
    <row r="128" spans="1:4" ht="18" customHeight="1">
      <c r="A128" s="49" t="s">
        <v>100</v>
      </c>
      <c r="B128" s="50" t="s">
        <v>255</v>
      </c>
      <c r="C128" s="49" t="s">
        <v>105</v>
      </c>
      <c r="D128" s="51" t="s">
        <v>106</v>
      </c>
    </row>
    <row r="129" spans="1:4" ht="18" customHeight="1">
      <c r="A129" s="49" t="s">
        <v>100</v>
      </c>
      <c r="B129" s="50" t="s">
        <v>255</v>
      </c>
      <c r="C129" s="49" t="s">
        <v>107</v>
      </c>
      <c r="D129" s="51" t="s">
        <v>108</v>
      </c>
    </row>
    <row r="130" spans="1:4" ht="18" customHeight="1">
      <c r="A130" s="49" t="s">
        <v>100</v>
      </c>
      <c r="B130" s="50" t="s">
        <v>255</v>
      </c>
      <c r="C130" s="49" t="s">
        <v>258</v>
      </c>
      <c r="D130" s="51" t="s">
        <v>109</v>
      </c>
    </row>
    <row r="131" spans="1:4" ht="18" customHeight="1">
      <c r="A131" s="49" t="s">
        <v>100</v>
      </c>
      <c r="B131" s="50" t="s">
        <v>255</v>
      </c>
      <c r="C131" s="49" t="s">
        <v>259</v>
      </c>
      <c r="D131" s="51" t="s">
        <v>110</v>
      </c>
    </row>
    <row r="132" spans="1:4" ht="18" customHeight="1">
      <c r="A132" s="49" t="s">
        <v>100</v>
      </c>
      <c r="B132" s="50" t="s">
        <v>255</v>
      </c>
      <c r="C132" s="49" t="s">
        <v>260</v>
      </c>
      <c r="D132" s="51" t="s">
        <v>111</v>
      </c>
    </row>
    <row r="133" spans="1:4" ht="18" customHeight="1">
      <c r="A133" s="49" t="s">
        <v>100</v>
      </c>
      <c r="B133" s="50" t="s">
        <v>255</v>
      </c>
      <c r="C133" s="49" t="s">
        <v>261</v>
      </c>
      <c r="D133" s="51" t="s">
        <v>112</v>
      </c>
    </row>
    <row r="134" spans="1:4" ht="18" customHeight="1">
      <c r="A134" s="49" t="s">
        <v>100</v>
      </c>
      <c r="B134" s="50" t="s">
        <v>255</v>
      </c>
      <c r="C134" s="49" t="s">
        <v>262</v>
      </c>
      <c r="D134" s="51" t="s">
        <v>113</v>
      </c>
    </row>
    <row r="135" spans="1:4" ht="18" customHeight="1">
      <c r="A135" s="49" t="s">
        <v>100</v>
      </c>
      <c r="B135" s="50" t="s">
        <v>255</v>
      </c>
      <c r="C135" s="49" t="s">
        <v>114</v>
      </c>
      <c r="D135" s="51" t="s">
        <v>115</v>
      </c>
    </row>
    <row r="136" spans="1:4" ht="18" customHeight="1">
      <c r="A136" s="49" t="s">
        <v>116</v>
      </c>
      <c r="B136" s="50" t="s">
        <v>117</v>
      </c>
      <c r="C136" s="49" t="s">
        <v>263</v>
      </c>
      <c r="D136" s="51" t="s">
        <v>363</v>
      </c>
    </row>
    <row r="137" spans="1:4" ht="18" customHeight="1">
      <c r="A137" s="49" t="s">
        <v>116</v>
      </c>
      <c r="B137" s="50" t="s">
        <v>117</v>
      </c>
      <c r="C137" s="49" t="s">
        <v>264</v>
      </c>
      <c r="D137" s="51" t="s">
        <v>118</v>
      </c>
    </row>
    <row r="138" spans="1:4" ht="18" customHeight="1">
      <c r="A138" s="49" t="s">
        <v>116</v>
      </c>
      <c r="B138" s="50" t="s">
        <v>117</v>
      </c>
      <c r="C138" s="49" t="s">
        <v>265</v>
      </c>
      <c r="D138" s="51" t="s">
        <v>119</v>
      </c>
    </row>
    <row r="139" spans="1:4" ht="18" customHeight="1">
      <c r="A139" s="49" t="s">
        <v>116</v>
      </c>
      <c r="B139" s="50" t="s">
        <v>117</v>
      </c>
      <c r="C139" s="49" t="s">
        <v>266</v>
      </c>
      <c r="D139" s="51" t="s">
        <v>120</v>
      </c>
    </row>
    <row r="140" spans="1:4" ht="18" customHeight="1">
      <c r="A140" s="49" t="s">
        <v>116</v>
      </c>
      <c r="B140" s="50" t="s">
        <v>117</v>
      </c>
      <c r="C140" s="49" t="s">
        <v>267</v>
      </c>
      <c r="D140" s="51" t="s">
        <v>121</v>
      </c>
    </row>
    <row r="141" spans="1:4" ht="18" customHeight="1">
      <c r="A141" s="49" t="s">
        <v>116</v>
      </c>
      <c r="B141" s="50" t="s">
        <v>117</v>
      </c>
      <c r="C141" s="49" t="s">
        <v>268</v>
      </c>
      <c r="D141" s="51" t="s">
        <v>122</v>
      </c>
    </row>
    <row r="142" spans="1:4" ht="18" customHeight="1">
      <c r="A142" s="49" t="s">
        <v>116</v>
      </c>
      <c r="B142" s="50" t="s">
        <v>117</v>
      </c>
      <c r="C142" s="49" t="s">
        <v>269</v>
      </c>
      <c r="D142" s="51" t="s">
        <v>123</v>
      </c>
    </row>
    <row r="143" spans="1:4" ht="18" customHeight="1">
      <c r="A143" s="49" t="s">
        <v>116</v>
      </c>
      <c r="B143" s="50" t="s">
        <v>117</v>
      </c>
      <c r="C143" s="49" t="s">
        <v>364</v>
      </c>
      <c r="D143" s="51" t="s">
        <v>365</v>
      </c>
    </row>
    <row r="144" spans="1:4" ht="18" customHeight="1">
      <c r="A144" s="49" t="s">
        <v>116</v>
      </c>
      <c r="B144" s="50" t="s">
        <v>117</v>
      </c>
      <c r="C144" s="49" t="s">
        <v>366</v>
      </c>
      <c r="D144" s="51" t="s">
        <v>367</v>
      </c>
    </row>
    <row r="145" spans="1:4" ht="18" customHeight="1">
      <c r="A145" s="49" t="s">
        <v>116</v>
      </c>
      <c r="B145" s="50" t="s">
        <v>117</v>
      </c>
      <c r="C145" s="47" t="s">
        <v>368</v>
      </c>
      <c r="D145" s="51" t="s">
        <v>369</v>
      </c>
    </row>
    <row r="146" spans="1:4" ht="18" customHeight="1">
      <c r="A146" s="49" t="s">
        <v>116</v>
      </c>
      <c r="B146" s="50" t="s">
        <v>117</v>
      </c>
      <c r="C146" s="47" t="s">
        <v>370</v>
      </c>
      <c r="D146" s="51" t="s">
        <v>371</v>
      </c>
    </row>
    <row r="147" spans="1:4" ht="18" customHeight="1">
      <c r="A147" s="49" t="s">
        <v>116</v>
      </c>
      <c r="B147" s="50" t="s">
        <v>117</v>
      </c>
      <c r="C147" s="49" t="s">
        <v>270</v>
      </c>
      <c r="D147" s="53" t="s">
        <v>372</v>
      </c>
    </row>
    <row r="148" spans="1:4" ht="18" customHeight="1">
      <c r="A148" s="49" t="s">
        <v>116</v>
      </c>
      <c r="B148" s="50" t="s">
        <v>117</v>
      </c>
      <c r="C148" s="49" t="s">
        <v>373</v>
      </c>
      <c r="D148" s="53" t="s">
        <v>124</v>
      </c>
    </row>
    <row r="149" spans="1:4" ht="18" customHeight="1">
      <c r="A149" s="49" t="s">
        <v>125</v>
      </c>
      <c r="B149" s="50" t="s">
        <v>126</v>
      </c>
      <c r="C149" s="49" t="s">
        <v>271</v>
      </c>
      <c r="D149" s="51" t="s">
        <v>127</v>
      </c>
    </row>
    <row r="150" spans="1:4" ht="18" customHeight="1">
      <c r="A150" s="49" t="s">
        <v>125</v>
      </c>
      <c r="B150" s="50" t="s">
        <v>126</v>
      </c>
      <c r="C150" s="49" t="s">
        <v>272</v>
      </c>
      <c r="D150" s="51" t="s">
        <v>128</v>
      </c>
    </row>
    <row r="151" spans="1:4" ht="18" customHeight="1">
      <c r="A151" s="49" t="s">
        <v>125</v>
      </c>
      <c r="B151" s="50" t="s">
        <v>126</v>
      </c>
      <c r="C151" s="49" t="s">
        <v>273</v>
      </c>
      <c r="D151" s="51" t="s">
        <v>129</v>
      </c>
    </row>
    <row r="152" spans="1:4" ht="18" customHeight="1">
      <c r="A152" s="49" t="s">
        <v>125</v>
      </c>
      <c r="B152" s="50" t="s">
        <v>126</v>
      </c>
      <c r="C152" s="49" t="s">
        <v>274</v>
      </c>
      <c r="D152" s="51" t="s">
        <v>130</v>
      </c>
    </row>
    <row r="153" spans="1:4" ht="18" customHeight="1">
      <c r="A153" s="49" t="s">
        <v>125</v>
      </c>
      <c r="B153" s="50" t="s">
        <v>126</v>
      </c>
      <c r="C153" s="49" t="s">
        <v>275</v>
      </c>
      <c r="D153" s="51" t="s">
        <v>131</v>
      </c>
    </row>
    <row r="154" spans="1:4" ht="18" customHeight="1">
      <c r="A154" s="49" t="s">
        <v>132</v>
      </c>
      <c r="B154" s="50" t="s">
        <v>133</v>
      </c>
      <c r="C154" s="49" t="s">
        <v>276</v>
      </c>
      <c r="D154" s="51" t="s">
        <v>134</v>
      </c>
    </row>
    <row r="155" spans="1:4" ht="18" customHeight="1">
      <c r="A155" s="49" t="s">
        <v>132</v>
      </c>
      <c r="B155" s="50" t="s">
        <v>133</v>
      </c>
      <c r="C155" s="49" t="s">
        <v>277</v>
      </c>
      <c r="D155" s="50" t="s">
        <v>374</v>
      </c>
    </row>
    <row r="156" spans="1:4" ht="18" customHeight="1">
      <c r="A156" s="49" t="s">
        <v>132</v>
      </c>
      <c r="B156" s="50" t="s">
        <v>133</v>
      </c>
      <c r="C156" s="49" t="s">
        <v>278</v>
      </c>
      <c r="D156" s="50" t="s">
        <v>375</v>
      </c>
    </row>
    <row r="157" spans="1:4" ht="18" customHeight="1">
      <c r="A157" s="49" t="s">
        <v>132</v>
      </c>
      <c r="B157" s="50" t="s">
        <v>133</v>
      </c>
      <c r="C157" s="49" t="s">
        <v>376</v>
      </c>
      <c r="D157" s="51" t="s">
        <v>377</v>
      </c>
    </row>
    <row r="158" spans="1:4" ht="18" customHeight="1">
      <c r="A158" s="49" t="s">
        <v>132</v>
      </c>
      <c r="B158" s="50" t="s">
        <v>133</v>
      </c>
      <c r="C158" s="49" t="s">
        <v>378</v>
      </c>
      <c r="D158" s="51" t="s">
        <v>135</v>
      </c>
    </row>
    <row r="159" spans="1:4" ht="18" customHeight="1">
      <c r="A159" s="49" t="s">
        <v>136</v>
      </c>
      <c r="B159" s="50" t="s">
        <v>137</v>
      </c>
      <c r="C159" s="49" t="s">
        <v>279</v>
      </c>
      <c r="D159" s="51" t="s">
        <v>138</v>
      </c>
    </row>
    <row r="160" spans="1:4" ht="18" customHeight="1">
      <c r="A160" s="49" t="s">
        <v>136</v>
      </c>
      <c r="B160" s="50" t="s">
        <v>137</v>
      </c>
      <c r="C160" s="49" t="s">
        <v>280</v>
      </c>
      <c r="D160" s="51" t="s">
        <v>379</v>
      </c>
    </row>
    <row r="161" spans="1:4" ht="18" customHeight="1">
      <c r="A161" s="49" t="s">
        <v>136</v>
      </c>
      <c r="B161" s="50" t="s">
        <v>137</v>
      </c>
      <c r="C161" s="49" t="s">
        <v>281</v>
      </c>
      <c r="D161" s="51" t="s">
        <v>380</v>
      </c>
    </row>
    <row r="162" spans="1:4" ht="18" customHeight="1">
      <c r="A162" s="49" t="s">
        <v>136</v>
      </c>
      <c r="B162" s="50" t="s">
        <v>137</v>
      </c>
      <c r="C162" s="49" t="s">
        <v>381</v>
      </c>
      <c r="D162" s="51" t="s">
        <v>382</v>
      </c>
    </row>
    <row r="163" spans="1:4" ht="18" customHeight="1">
      <c r="A163" s="49" t="s">
        <v>136</v>
      </c>
      <c r="B163" s="50" t="s">
        <v>137</v>
      </c>
      <c r="C163" s="49" t="s">
        <v>383</v>
      </c>
      <c r="D163" s="51" t="s">
        <v>139</v>
      </c>
    </row>
    <row r="164" spans="1:4" ht="18" customHeight="1">
      <c r="A164" s="49" t="s">
        <v>140</v>
      </c>
      <c r="B164" s="50" t="s">
        <v>282</v>
      </c>
      <c r="C164" s="49" t="s">
        <v>283</v>
      </c>
      <c r="D164" s="51" t="s">
        <v>384</v>
      </c>
    </row>
    <row r="165" spans="1:4" ht="18" customHeight="1">
      <c r="A165" s="49" t="s">
        <v>140</v>
      </c>
      <c r="B165" s="50" t="s">
        <v>282</v>
      </c>
      <c r="C165" s="49" t="s">
        <v>284</v>
      </c>
      <c r="D165" s="51" t="s">
        <v>141</v>
      </c>
    </row>
    <row r="166" spans="1:4" ht="18" customHeight="1">
      <c r="A166" s="49" t="s">
        <v>140</v>
      </c>
      <c r="B166" s="50" t="s">
        <v>282</v>
      </c>
      <c r="C166" s="49" t="s">
        <v>285</v>
      </c>
      <c r="D166" s="51" t="s">
        <v>385</v>
      </c>
    </row>
    <row r="167" spans="1:4" ht="18" customHeight="1">
      <c r="A167" s="49" t="s">
        <v>140</v>
      </c>
      <c r="B167" s="50" t="s">
        <v>282</v>
      </c>
      <c r="C167" s="49" t="s">
        <v>286</v>
      </c>
      <c r="D167" s="51" t="s">
        <v>142</v>
      </c>
    </row>
    <row r="168" spans="1:4" ht="18" customHeight="1">
      <c r="A168" s="49" t="s">
        <v>140</v>
      </c>
      <c r="B168" s="50" t="s">
        <v>282</v>
      </c>
      <c r="C168" s="49" t="s">
        <v>287</v>
      </c>
      <c r="D168" s="51" t="s">
        <v>386</v>
      </c>
    </row>
    <row r="169" spans="1:4" ht="18" customHeight="1">
      <c r="A169" s="49" t="s">
        <v>140</v>
      </c>
      <c r="B169" s="50" t="s">
        <v>282</v>
      </c>
      <c r="C169" s="49" t="s">
        <v>288</v>
      </c>
      <c r="D169" s="51" t="s">
        <v>143</v>
      </c>
    </row>
    <row r="170" spans="1:4" ht="18" customHeight="1">
      <c r="A170" s="49" t="s">
        <v>140</v>
      </c>
      <c r="B170" s="50" t="s">
        <v>282</v>
      </c>
      <c r="C170" s="49" t="s">
        <v>289</v>
      </c>
      <c r="D170" s="51" t="s">
        <v>387</v>
      </c>
    </row>
    <row r="171" spans="1:4" ht="18" customHeight="1">
      <c r="A171" s="49" t="s">
        <v>140</v>
      </c>
      <c r="B171" s="50" t="s">
        <v>282</v>
      </c>
      <c r="C171" s="49" t="s">
        <v>290</v>
      </c>
      <c r="D171" s="51" t="s">
        <v>144</v>
      </c>
    </row>
    <row r="172" spans="1:4" ht="18" customHeight="1">
      <c r="A172" s="49" t="s">
        <v>140</v>
      </c>
      <c r="B172" s="50" t="s">
        <v>282</v>
      </c>
      <c r="C172" s="49" t="s">
        <v>291</v>
      </c>
      <c r="D172" s="51" t="s">
        <v>145</v>
      </c>
    </row>
    <row r="173" spans="1:4" ht="18" customHeight="1">
      <c r="A173" s="49" t="s">
        <v>140</v>
      </c>
      <c r="B173" s="50" t="s">
        <v>282</v>
      </c>
      <c r="C173" s="49" t="s">
        <v>292</v>
      </c>
      <c r="D173" s="51" t="s">
        <v>146</v>
      </c>
    </row>
    <row r="174" spans="1:4" ht="18" customHeight="1">
      <c r="A174" s="49" t="s">
        <v>140</v>
      </c>
      <c r="B174" s="50" t="s">
        <v>282</v>
      </c>
      <c r="C174" s="49" t="s">
        <v>293</v>
      </c>
      <c r="D174" s="51" t="s">
        <v>147</v>
      </c>
    </row>
    <row r="175" spans="1:4" ht="18" customHeight="1">
      <c r="A175" s="49" t="s">
        <v>140</v>
      </c>
      <c r="B175" s="50" t="s">
        <v>282</v>
      </c>
      <c r="C175" s="49" t="s">
        <v>294</v>
      </c>
      <c r="D175" s="51" t="s">
        <v>148</v>
      </c>
    </row>
  </sheetData>
  <sheetProtection/>
  <mergeCells count="1">
    <mergeCell ref="A1:D1"/>
  </mergeCells>
  <printOptions horizontalCentered="1"/>
  <pageMargins left="0.5905511811023623" right="0.5905511811023623" top="0.5511811023622047" bottom="0.5511811023622047" header="0.31496062992125984" footer="0.31496062992125984"/>
  <pageSetup fitToHeight="0" fitToWidth="1" horizontalDpi="600" verticalDpi="600" orientation="portrait" paperSize="9" scale="56" r:id="rId1"/>
  <headerFooter>
    <oddFooter>&amp;R&amp;"Garamond,Normál"&amp;10&amp;P/&amp;N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Fisser Teréz</dc:creator>
  <cp:keywords/>
  <dc:description/>
  <cp:lastModifiedBy>Szabó Erika</cp:lastModifiedBy>
  <cp:lastPrinted>2021-05-04T12:08:03Z</cp:lastPrinted>
  <dcterms:created xsi:type="dcterms:W3CDTF">2013-08-02T10:44:30Z</dcterms:created>
  <dcterms:modified xsi:type="dcterms:W3CDTF">2021-06-18T10:26:28Z</dcterms:modified>
  <cp:category/>
  <cp:version/>
  <cp:contentType/>
  <cp:contentStatus/>
</cp:coreProperties>
</file>