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RKK Archív\Tudományos Tanács\2022\Folyóiratlista\"/>
    </mc:Choice>
  </mc:AlternateContent>
  <xr:revisionPtr revIDLastSave="0" documentId="13_ncr:1_{9C275A47-6CC2-4D25-B298-A9A5C5D14D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TB-22" sheetId="1" r:id="rId1"/>
  </sheets>
  <definedNames>
    <definedName name="_xlnm._FilterDatabase" localSheetId="0" hidden="1">'RTB-22'!$A$1:$U$395</definedName>
  </definedNames>
  <calcPr calcId="181029"/>
</workbook>
</file>

<file path=xl/calcChain.xml><?xml version="1.0" encoding="utf-8"?>
<calcChain xmlns="http://schemas.openxmlformats.org/spreadsheetml/2006/main">
  <c r="H401" i="1" l="1"/>
  <c r="H400" i="1"/>
  <c r="H399" i="1"/>
  <c r="H398" i="1"/>
  <c r="B20" i="1"/>
  <c r="M401" i="1"/>
  <c r="M400" i="1"/>
  <c r="M399" i="1"/>
  <c r="M398" i="1"/>
  <c r="L402" i="1" l="1"/>
  <c r="G402" i="1"/>
  <c r="B8" i="1"/>
  <c r="B6" i="1"/>
  <c r="J410" i="1"/>
  <c r="H410" i="1"/>
  <c r="K398" i="1"/>
  <c r="F399" i="1"/>
  <c r="F400" i="1"/>
  <c r="F401" i="1"/>
  <c r="F398" i="1"/>
  <c r="E402" i="1"/>
  <c r="F402" i="1" s="1"/>
  <c r="K399" i="1"/>
  <c r="K400" i="1"/>
  <c r="K401" i="1"/>
  <c r="J402" i="1"/>
  <c r="K402" i="1" s="1"/>
  <c r="B2" i="1"/>
  <c r="E2" i="1"/>
  <c r="B3" i="1"/>
  <c r="E3" i="1"/>
  <c r="B4" i="1"/>
  <c r="E4" i="1"/>
  <c r="E6" i="1"/>
  <c r="B7" i="1"/>
  <c r="B10" i="1"/>
  <c r="E10" i="1"/>
  <c r="B13" i="1"/>
  <c r="E13" i="1"/>
  <c r="B15" i="1"/>
  <c r="E15" i="1"/>
  <c r="B114" i="1"/>
  <c r="E114" i="1"/>
  <c r="B16" i="1"/>
  <c r="B17" i="1"/>
  <c r="E17" i="1"/>
  <c r="B18" i="1"/>
  <c r="E18" i="1"/>
  <c r="B19" i="1"/>
  <c r="E19" i="1"/>
  <c r="B21" i="1"/>
  <c r="E21" i="1"/>
  <c r="B119" i="1"/>
  <c r="E119" i="1"/>
  <c r="B120" i="1"/>
  <c r="E120" i="1"/>
  <c r="B22" i="1"/>
  <c r="E22" i="1"/>
  <c r="B23" i="1"/>
  <c r="B24" i="1"/>
  <c r="E24" i="1"/>
  <c r="B25" i="1"/>
  <c r="E25" i="1"/>
  <c r="B26" i="1"/>
  <c r="B27" i="1"/>
  <c r="E27" i="1"/>
  <c r="B28" i="1"/>
  <c r="E28" i="1"/>
  <c r="B29" i="1"/>
  <c r="B33" i="1"/>
  <c r="B38" i="1"/>
  <c r="E38" i="1"/>
  <c r="B140" i="1"/>
  <c r="B40" i="1"/>
  <c r="E40" i="1"/>
  <c r="B41" i="1"/>
  <c r="B42" i="1"/>
  <c r="E42" i="1"/>
  <c r="B43" i="1"/>
  <c r="E43" i="1"/>
  <c r="B44" i="1"/>
  <c r="E44" i="1"/>
  <c r="B45" i="1"/>
  <c r="E45" i="1"/>
  <c r="B47" i="1"/>
  <c r="E47" i="1"/>
  <c r="B48" i="1"/>
  <c r="B50" i="1"/>
  <c r="B52" i="1"/>
  <c r="B225" i="1"/>
  <c r="B229" i="1"/>
  <c r="E229" i="1"/>
  <c r="B60" i="1"/>
  <c r="E60" i="1"/>
  <c r="B62" i="1"/>
  <c r="B64" i="1"/>
  <c r="B67" i="1"/>
  <c r="B68" i="1"/>
  <c r="E68" i="1"/>
  <c r="B69" i="1"/>
  <c r="B77" i="1"/>
  <c r="E77" i="1"/>
  <c r="B78" i="1"/>
  <c r="E78" i="1"/>
  <c r="B82" i="1"/>
  <c r="E82" i="1"/>
  <c r="B87" i="1"/>
  <c r="B90" i="1"/>
  <c r="B93" i="1"/>
  <c r="E93" i="1"/>
  <c r="B95" i="1"/>
  <c r="E95" i="1"/>
  <c r="B96" i="1"/>
  <c r="B97" i="1"/>
  <c r="E97" i="1"/>
  <c r="B98" i="1"/>
  <c r="E98" i="1"/>
  <c r="B185" i="1"/>
  <c r="E185" i="1"/>
  <c r="B189" i="1"/>
  <c r="E189" i="1"/>
  <c r="B9" i="1"/>
  <c r="E9" i="1"/>
  <c r="B11" i="1"/>
  <c r="E11" i="1"/>
  <c r="B192" i="1"/>
  <c r="E192" i="1"/>
  <c r="B193" i="1"/>
  <c r="E193" i="1"/>
  <c r="B104" i="1"/>
  <c r="B107" i="1"/>
  <c r="E107" i="1"/>
  <c r="B108" i="1"/>
  <c r="B109" i="1"/>
  <c r="E109" i="1"/>
  <c r="B199" i="1"/>
  <c r="E199" i="1"/>
  <c r="B110" i="1"/>
  <c r="B203" i="1"/>
  <c r="E203" i="1"/>
  <c r="B204" i="1"/>
  <c r="E204" i="1"/>
  <c r="B117" i="1"/>
  <c r="E117" i="1"/>
  <c r="B118" i="1"/>
  <c r="B122" i="1"/>
  <c r="B123" i="1"/>
  <c r="B209" i="1"/>
  <c r="E209" i="1"/>
  <c r="B124" i="1"/>
  <c r="E124" i="1"/>
  <c r="B126" i="1"/>
  <c r="E126" i="1"/>
  <c r="B128" i="1"/>
  <c r="E128" i="1"/>
  <c r="B130" i="1"/>
  <c r="E130" i="1"/>
  <c r="B131" i="1"/>
  <c r="E131" i="1"/>
  <c r="B32" i="1"/>
  <c r="E32" i="1"/>
  <c r="B134" i="1"/>
  <c r="E134" i="1"/>
  <c r="B34" i="1"/>
  <c r="E34" i="1"/>
  <c r="B135" i="1"/>
  <c r="E135" i="1"/>
  <c r="B136" i="1"/>
  <c r="E136" i="1"/>
  <c r="B138" i="1"/>
  <c r="E138" i="1"/>
  <c r="B39" i="1"/>
  <c r="B139" i="1"/>
  <c r="E139" i="1"/>
  <c r="B287" i="1"/>
  <c r="B288" i="1"/>
  <c r="B143" i="1"/>
  <c r="E143" i="1"/>
  <c r="B149" i="1"/>
  <c r="B51" i="1"/>
  <c r="B53" i="1"/>
  <c r="E53" i="1"/>
  <c r="B54" i="1"/>
  <c r="E54" i="1"/>
  <c r="B157" i="1"/>
  <c r="E157" i="1"/>
  <c r="B55" i="1"/>
  <c r="B158" i="1"/>
  <c r="B161" i="1"/>
  <c r="E161" i="1"/>
  <c r="B163" i="1"/>
  <c r="B164" i="1"/>
  <c r="E164" i="1"/>
  <c r="B165" i="1"/>
  <c r="B66" i="1"/>
  <c r="B167" i="1"/>
  <c r="E167" i="1"/>
  <c r="B301" i="1"/>
  <c r="B72" i="1"/>
  <c r="E72" i="1"/>
  <c r="B168" i="1"/>
  <c r="E168" i="1"/>
  <c r="B172" i="1"/>
  <c r="B81" i="1"/>
  <c r="E81" i="1"/>
  <c r="B246" i="1"/>
  <c r="E246" i="1"/>
  <c r="B173" i="1"/>
  <c r="B174" i="1"/>
  <c r="B86" i="1"/>
  <c r="B89" i="1"/>
  <c r="E89" i="1"/>
  <c r="B176" i="1"/>
  <c r="B91" i="1"/>
  <c r="B177" i="1"/>
  <c r="B178" i="1"/>
  <c r="E178" i="1"/>
  <c r="B180" i="1"/>
  <c r="E180" i="1"/>
  <c r="B184" i="1"/>
  <c r="E184" i="1"/>
  <c r="B100" i="1"/>
  <c r="E100" i="1"/>
  <c r="B187" i="1"/>
  <c r="B101" i="1"/>
  <c r="E101" i="1"/>
  <c r="B194" i="1"/>
  <c r="E194" i="1"/>
  <c r="B195" i="1"/>
  <c r="E195" i="1"/>
  <c r="B196" i="1"/>
  <c r="E196" i="1"/>
  <c r="B106" i="1"/>
  <c r="B198" i="1"/>
  <c r="B200" i="1"/>
  <c r="E200" i="1"/>
  <c r="B201" i="1"/>
  <c r="B112" i="1"/>
  <c r="E112" i="1"/>
  <c r="B205" i="1"/>
  <c r="E205" i="1"/>
  <c r="B206" i="1"/>
  <c r="E206" i="1"/>
  <c r="B125" i="1"/>
  <c r="B212" i="1"/>
  <c r="E212" i="1"/>
  <c r="B127" i="1"/>
  <c r="E127" i="1"/>
  <c r="B129" i="1"/>
  <c r="E129" i="1"/>
  <c r="B215" i="1"/>
  <c r="E215" i="1"/>
  <c r="B216" i="1"/>
  <c r="B219" i="1"/>
  <c r="E219" i="1"/>
  <c r="B141" i="1"/>
  <c r="E141" i="1"/>
  <c r="B150" i="1"/>
  <c r="B152" i="1"/>
  <c r="E152" i="1"/>
  <c r="B223" i="1"/>
  <c r="E223" i="1"/>
  <c r="B226" i="1"/>
  <c r="E226" i="1"/>
  <c r="B227" i="1"/>
  <c r="B156" i="1"/>
  <c r="E156" i="1"/>
  <c r="B230" i="1"/>
  <c r="E230" i="1"/>
  <c r="B231" i="1"/>
  <c r="E231" i="1"/>
  <c r="B232" i="1"/>
  <c r="B233" i="1"/>
  <c r="E233" i="1"/>
  <c r="B234" i="1"/>
  <c r="B235" i="1"/>
  <c r="B236" i="1"/>
  <c r="E237" i="1"/>
  <c r="B238" i="1"/>
  <c r="E238" i="1"/>
  <c r="B239" i="1"/>
  <c r="E239" i="1"/>
  <c r="B240" i="1"/>
  <c r="B304" i="1"/>
  <c r="B241" i="1"/>
  <c r="B305" i="1"/>
  <c r="B243" i="1"/>
  <c r="E243" i="1"/>
  <c r="B244" i="1"/>
  <c r="B247" i="1"/>
  <c r="E247" i="1"/>
  <c r="B248" i="1"/>
  <c r="B249" i="1"/>
  <c r="B250" i="1"/>
  <c r="E250" i="1"/>
  <c r="B251" i="1"/>
  <c r="B252" i="1"/>
  <c r="B94" i="1"/>
  <c r="E94" i="1"/>
  <c r="B260" i="1"/>
  <c r="E260" i="1"/>
  <c r="B181" i="1"/>
  <c r="B188" i="1"/>
  <c r="E188" i="1"/>
  <c r="B265" i="1"/>
  <c r="B267" i="1"/>
  <c r="E267" i="1"/>
  <c r="B268" i="1"/>
  <c r="E268" i="1"/>
  <c r="B269" i="1"/>
  <c r="B103" i="1"/>
  <c r="E103" i="1"/>
  <c r="B271" i="1"/>
  <c r="B273" i="1"/>
  <c r="B274" i="1"/>
  <c r="B275" i="1"/>
  <c r="B276" i="1"/>
  <c r="B277" i="1"/>
  <c r="E277" i="1"/>
  <c r="B278" i="1"/>
  <c r="B279" i="1"/>
  <c r="B280" i="1"/>
  <c r="E280" i="1"/>
  <c r="B281" i="1"/>
  <c r="E281" i="1"/>
  <c r="B282" i="1"/>
  <c r="E282" i="1"/>
  <c r="B213" i="1"/>
  <c r="E213" i="1"/>
  <c r="B30" i="1"/>
  <c r="E30" i="1"/>
  <c r="B31" i="1"/>
  <c r="E31" i="1"/>
  <c r="B289" i="1"/>
  <c r="B224" i="1"/>
  <c r="E224" i="1"/>
  <c r="B290" i="1"/>
  <c r="B291" i="1"/>
  <c r="E291" i="1"/>
  <c r="B294" i="1"/>
  <c r="B162" i="1"/>
  <c r="E162" i="1"/>
  <c r="B295" i="1"/>
  <c r="B298" i="1"/>
  <c r="E298" i="1"/>
  <c r="B299" i="1"/>
  <c r="E299" i="1"/>
  <c r="B300" i="1"/>
  <c r="E300" i="1"/>
  <c r="B302" i="1"/>
  <c r="B303" i="1"/>
  <c r="B242" i="1"/>
  <c r="B306" i="1"/>
  <c r="E306" i="1"/>
  <c r="B310" i="1"/>
  <c r="B311" i="1"/>
  <c r="E311" i="1"/>
  <c r="B312" i="1"/>
  <c r="B258" i="1"/>
  <c r="E258" i="1"/>
  <c r="B259" i="1"/>
  <c r="E259" i="1"/>
  <c r="B314" i="1"/>
  <c r="B353" i="1"/>
  <c r="B315" i="1"/>
  <c r="E315" i="1"/>
  <c r="B318" i="1"/>
  <c r="B319" i="1"/>
  <c r="B320" i="1"/>
  <c r="E320" i="1"/>
  <c r="B321" i="1"/>
  <c r="E321" i="1"/>
  <c r="B343" i="1"/>
  <c r="B322" i="1"/>
  <c r="B324" i="1"/>
  <c r="B346" i="1"/>
  <c r="B327" i="1"/>
  <c r="B350" i="1"/>
  <c r="B328" i="1"/>
  <c r="B330" i="1"/>
  <c r="B331" i="1"/>
  <c r="B332" i="1"/>
  <c r="B356" i="1"/>
  <c r="B316" i="1"/>
  <c r="B317" i="1"/>
  <c r="E317" i="1"/>
  <c r="B336" i="1"/>
  <c r="B339" i="1"/>
  <c r="B340" i="1"/>
  <c r="B344" i="1"/>
  <c r="B323" i="1"/>
  <c r="B345" i="1"/>
  <c r="B325" i="1"/>
  <c r="B326" i="1"/>
  <c r="B347" i="1"/>
  <c r="B348" i="1"/>
  <c r="B352" i="1"/>
  <c r="E352" i="1"/>
  <c r="B355" i="1"/>
  <c r="E355" i="1"/>
  <c r="B357" i="1"/>
  <c r="B334" i="1"/>
  <c r="E334" i="1"/>
  <c r="B335" i="1"/>
  <c r="E335" i="1"/>
  <c r="B359" i="1"/>
  <c r="B361" i="1"/>
  <c r="B363" i="1"/>
  <c r="E363" i="1"/>
  <c r="B337" i="1"/>
  <c r="E337" i="1"/>
  <c r="B341" i="1"/>
  <c r="B365" i="1"/>
  <c r="B342" i="1"/>
  <c r="E342" i="1"/>
  <c r="B367" i="1"/>
  <c r="B369" i="1"/>
  <c r="B372" i="1"/>
  <c r="B376" i="1"/>
  <c r="B377" i="1"/>
  <c r="B378" i="1"/>
  <c r="B349" i="1"/>
  <c r="B379" i="1"/>
  <c r="B351" i="1"/>
  <c r="B329" i="1"/>
  <c r="B380" i="1"/>
  <c r="B385" i="1"/>
  <c r="E385" i="1"/>
  <c r="B389" i="1"/>
  <c r="B364" i="1"/>
  <c r="B392" i="1"/>
  <c r="B394" i="1"/>
  <c r="B395" i="1"/>
  <c r="H402" i="1" l="1"/>
  <c r="M4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Kollár István</author>
  </authors>
  <commentList>
    <comment ref="A1" authorId="0" shapeId="0" xr:uid="{00000000-0006-0000-0000-000001000000}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1" authorId="0" shapeId="0" xr:uid="{00000000-0006-0000-0000-000002000000}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1" authorId="0" shapeId="0" xr:uid="{00000000-0006-0000-0000-000003000000}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1" authorId="0" shapeId="0" xr:uid="{00000000-0006-0000-0000-000004000000}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1" authorId="0" shapeId="0" xr:uid="{00000000-0006-0000-0000-000005000000}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1" authorId="0" shapeId="0" xr:uid="{00000000-0006-0000-0000-000006000000}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H1" authorId="0" shapeId="0" xr:uid="{00000000-0006-0000-0000-000007000000}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  <comment ref="A313" authorId="0" shapeId="0" xr:uid="{00000000-0006-0000-0000-000008000000}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313" authorId="0" shapeId="0" xr:uid="{00000000-0006-0000-0000-000009000000}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313" authorId="0" shapeId="0" xr:uid="{00000000-0006-0000-0000-00000A000000}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313" authorId="0" shapeId="0" xr:uid="{00000000-0006-0000-0000-00000B000000}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313" authorId="0" shapeId="0" xr:uid="{00000000-0006-0000-0000-00000C000000}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313" authorId="0" shapeId="0" xr:uid="{00000000-0006-0000-0000-00000D000000}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H313" authorId="0" shapeId="0" xr:uid="{00000000-0006-0000-0000-00000E000000}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<sst xmlns="http://schemas.openxmlformats.org/spreadsheetml/2006/main" count="4794" uniqueCount="1754">
  <si>
    <t>ISSN</t>
  </si>
  <si>
    <t>Link-p</t>
  </si>
  <si>
    <t>OK</t>
  </si>
  <si>
    <t>EISSN</t>
  </si>
  <si>
    <t>Link-e</t>
  </si>
  <si>
    <t>MTMT</t>
  </si>
  <si>
    <t>célkö-zönség</t>
  </si>
  <si>
    <t>Kate- gória</t>
  </si>
  <si>
    <t>Javasolt kategória</t>
  </si>
  <si>
    <t>SCImago</t>
  </si>
  <si>
    <t>IF 2021</t>
  </si>
  <si>
    <t>RTB szerzők?</t>
  </si>
  <si>
    <t>Teljes folyóiratcím</t>
  </si>
  <si>
    <t>Megjegyzések / javaslatok</t>
  </si>
  <si>
    <t>Mozaik-szó</t>
  </si>
  <si>
    <t>Alternatív cím / Harmadik cím</t>
  </si>
  <si>
    <t>Megjegyzés</t>
  </si>
  <si>
    <t>0001-8392</t>
  </si>
  <si>
    <t>1930-3815</t>
  </si>
  <si>
    <t>nemzetk</t>
  </si>
  <si>
    <t>A</t>
  </si>
  <si>
    <t>D1</t>
  </si>
  <si>
    <t>Q1</t>
  </si>
  <si>
    <t>12.529</t>
  </si>
  <si>
    <t>Administrative Science Quarterly</t>
  </si>
  <si>
    <t>ASQ</t>
  </si>
  <si>
    <t>Színkódok</t>
  </si>
  <si>
    <t>0570-1864</t>
  </si>
  <si>
    <t>1432-0592</t>
  </si>
  <si>
    <t>1.709</t>
  </si>
  <si>
    <t>X</t>
  </si>
  <si>
    <t>Annals of Regional Science</t>
  </si>
  <si>
    <t>Újonnan felvett folyóirat</t>
  </si>
  <si>
    <t>0004-5608</t>
  </si>
  <si>
    <t>1467-8306</t>
  </si>
  <si>
    <t>3.81</t>
  </si>
  <si>
    <t>Annals of the Association of American Geographers</t>
  </si>
  <si>
    <t>Utolsó IF: 2017</t>
  </si>
  <si>
    <t>Feljebb minősítésre javasolt</t>
  </si>
  <si>
    <t>0360-0572</t>
  </si>
  <si>
    <t>Scimago</t>
  </si>
  <si>
    <t>1545-2115</t>
  </si>
  <si>
    <t>10.032</t>
  </si>
  <si>
    <t>Annual Review of Sociology</t>
  </si>
  <si>
    <t>Lejjebb minősítésre javasolt</t>
  </si>
  <si>
    <t>0066-4812</t>
  </si>
  <si>
    <t>1467-8330</t>
  </si>
  <si>
    <t>4.246</t>
  </si>
  <si>
    <t>Antipode</t>
  </si>
  <si>
    <t>Vitás kérdések a besorolásban</t>
  </si>
  <si>
    <t>0143-6228</t>
  </si>
  <si>
    <t xml:space="preserve"> 1873-7730</t>
  </si>
  <si>
    <t>4.732</t>
  </si>
  <si>
    <t>Applied Geography</t>
  </si>
  <si>
    <t>Erősödő hazai jelenlét.</t>
  </si>
  <si>
    <t>Applied geography : an international journal</t>
  </si>
  <si>
    <t>Nem témába illő, törlésre javasolt</t>
  </si>
  <si>
    <t>0004-0894</t>
  </si>
  <si>
    <t>1475-4762</t>
  </si>
  <si>
    <t>2.057</t>
  </si>
  <si>
    <t>Area</t>
  </si>
  <si>
    <t>Erősödő hazai jelenlét</t>
  </si>
  <si>
    <t>Csak online jelenik meg</t>
  </si>
  <si>
    <t>1752-1378</t>
  </si>
  <si>
    <t>1752-1386</t>
  </si>
  <si>
    <t>B</t>
  </si>
  <si>
    <t>5.176</t>
  </si>
  <si>
    <t>Cambridge Journal of Regions, Economy and Society</t>
  </si>
  <si>
    <t>Erős regionális tudományi témákat is felvállaló, magasan idézett lap.</t>
  </si>
  <si>
    <t>Utolsó IF 2021-nél korábbi</t>
  </si>
  <si>
    <t>0264-2751</t>
  </si>
  <si>
    <t>1873-6084</t>
  </si>
  <si>
    <t>6.077</t>
  </si>
  <si>
    <t>Cities</t>
  </si>
  <si>
    <t>1360-4813</t>
  </si>
  <si>
    <t>1470-3629</t>
  </si>
  <si>
    <t>nincs</t>
  </si>
  <si>
    <t>City</t>
  </si>
  <si>
    <t>City: analysis of urban trends, culture, theory</t>
  </si>
  <si>
    <t>2043-8206</t>
  </si>
  <si>
    <t>2043-8214</t>
  </si>
  <si>
    <t>Dialogues in Human Geography</t>
  </si>
  <si>
    <t>0013-0095</t>
  </si>
  <si>
    <t>1552-3543</t>
  </si>
  <si>
    <t>14.921</t>
  </si>
  <si>
    <t>Economic Geography</t>
  </si>
  <si>
    <t>1043-8599</t>
  </si>
  <si>
    <t>1476-8364</t>
  </si>
  <si>
    <t>2.213</t>
  </si>
  <si>
    <t>Economics of Innovation and New Technology</t>
  </si>
  <si>
    <t>A tudásalapú gazdaság regionális kérdéseit is vizsgáló folyóirat.</t>
  </si>
  <si>
    <t>1464-5114</t>
  </si>
  <si>
    <t>0898-5626</t>
  </si>
  <si>
    <t>6.408</t>
  </si>
  <si>
    <t>Entrepreneurship and Regional Development</t>
  </si>
  <si>
    <t>0308-518X</t>
  </si>
  <si>
    <t>1472-3409</t>
  </si>
  <si>
    <t>3.79</t>
  </si>
  <si>
    <t>Environment and Planning A</t>
  </si>
  <si>
    <t>EPA</t>
  </si>
  <si>
    <t>?</t>
  </si>
  <si>
    <t>Environment and Planning B: Planning and Design</t>
  </si>
  <si>
    <t>EPB</t>
  </si>
  <si>
    <t>EPC</t>
  </si>
  <si>
    <t>0263-7758</t>
  </si>
  <si>
    <t>1472-3425</t>
  </si>
  <si>
    <t>4.594</t>
  </si>
  <si>
    <t>Environment and Planning D: Society and Space</t>
  </si>
  <si>
    <t>Utódlapja: ENVIRONMENT AND PLANNING C: POLITICS AND SPACE</t>
  </si>
  <si>
    <t>EPD</t>
  </si>
  <si>
    <t>0943-7142</t>
  </si>
  <si>
    <t>ok</t>
  </si>
  <si>
    <t>1746-692X</t>
  </si>
  <si>
    <t>Europa Regional</t>
  </si>
  <si>
    <t>Europa regional: Zeitschrift des Instituts für Länderkunde Leipzig</t>
  </si>
  <si>
    <t>0965-4313</t>
  </si>
  <si>
    <t>1469-5944</t>
  </si>
  <si>
    <t>3.777</t>
  </si>
  <si>
    <t>European Planning Studies</t>
  </si>
  <si>
    <t>0969-7764</t>
  </si>
  <si>
    <t>1461-7145</t>
  </si>
  <si>
    <t>4.842</t>
  </si>
  <si>
    <t>European Urban and Regional Studies</t>
  </si>
  <si>
    <t>1360-0524</t>
  </si>
  <si>
    <t>0966-369X</t>
  </si>
  <si>
    <t>1.463</t>
  </si>
  <si>
    <t>Gender, Place, and Culture</t>
  </si>
  <si>
    <t>Gender, Place &amp; Culture: a Journal of Feminist Geography</t>
  </si>
  <si>
    <t>0016-7185</t>
  </si>
  <si>
    <t>1960-601X</t>
  </si>
  <si>
    <t>3.926</t>
  </si>
  <si>
    <t>Geoforum</t>
  </si>
  <si>
    <t>Geoforum: journal of physical, human and regional geosciences, Geoforum : the international multi-disciplinary journal for the rapid publication of research results and critical review articles in the physical, human and regional geosciences</t>
  </si>
  <si>
    <t>0016-7312</t>
  </si>
  <si>
    <t>2194-8798</t>
  </si>
  <si>
    <t>Q2</t>
  </si>
  <si>
    <t>Geographica Helvetica</t>
  </si>
  <si>
    <t>Geographica helvetica: schweizerische Zeitschrift für Geographie und Völkerkunde
Geografica helvetica: rivista svizzera di geografia e d'etnografia
Geografica helvetica: revue suisse de géographie et d'ethnographie</t>
  </si>
  <si>
    <t>1538-4632</t>
  </si>
  <si>
    <t>1820-7138</t>
  </si>
  <si>
    <t>3.566</t>
  </si>
  <si>
    <t>Geographical Analysis</t>
  </si>
  <si>
    <t xml:space="preserve"> International Journal of Theoretical Geography</t>
  </si>
  <si>
    <t>0016-7398</t>
  </si>
  <si>
    <t>3.384</t>
  </si>
  <si>
    <t>Geographical Journal</t>
  </si>
  <si>
    <t>GJ</t>
  </si>
  <si>
    <t>Geographical journal : including the proceedings of the Royal Geographical Society,</t>
  </si>
  <si>
    <t>1749-8198</t>
  </si>
  <si>
    <t>4.141</t>
  </si>
  <si>
    <t>Geography Compass</t>
  </si>
  <si>
    <t>GeCo</t>
  </si>
  <si>
    <t>Compass</t>
  </si>
  <si>
    <t>1471-0374</t>
  </si>
  <si>
    <t>D</t>
  </si>
  <si>
    <t>Global Networks</t>
  </si>
  <si>
    <t>Q1-es lap, globális terekkel és városrendszerekkel foglalkozik.</t>
  </si>
  <si>
    <t>GLOBAL NETWORKS: A JOURNAL OF TRANSNATIONAL AFFAIRS</t>
  </si>
  <si>
    <t>0952-1895</t>
  </si>
  <si>
    <t>1474-774X</t>
  </si>
  <si>
    <t>2.407</t>
  </si>
  <si>
    <t>Globalizations</t>
  </si>
  <si>
    <t>1468-0491</t>
  </si>
  <si>
    <t>3.331</t>
  </si>
  <si>
    <t>Governance</t>
  </si>
  <si>
    <t>Tekintélyes, széles tematikai spektrumú, magas idézettségű közpolitikai folyóirat.</t>
  </si>
  <si>
    <t>Governance: an International Journal of Policy, Administration and Institutions</t>
  </si>
  <si>
    <t>0197-3975</t>
  </si>
  <si>
    <t>1873-5428</t>
  </si>
  <si>
    <t>5.205</t>
  </si>
  <si>
    <t>Habitat International</t>
  </si>
  <si>
    <t>a Journal for the Study of Human Settlements</t>
  </si>
  <si>
    <t>0267-3037</t>
  </si>
  <si>
    <t>1466-1810</t>
  </si>
  <si>
    <t>3.516</t>
  </si>
  <si>
    <t>Housing Studies</t>
  </si>
  <si>
    <t>1403-6096</t>
  </si>
  <si>
    <t>1651-2278</t>
  </si>
  <si>
    <t>Scimgao</t>
  </si>
  <si>
    <t>2.722</t>
  </si>
  <si>
    <t>Housing, Theory and Society</t>
  </si>
  <si>
    <t>Városkutatásban, lakhatási kérdésekben erős.</t>
  </si>
  <si>
    <t>0960-6491</t>
  </si>
  <si>
    <t>1464-3650</t>
  </si>
  <si>
    <t>2.878</t>
  </si>
  <si>
    <t>Industrial and Corporate Change</t>
  </si>
  <si>
    <t>Vállalkozáshálózatokkal és földrajzi kérdésekkel foglalkozik.</t>
  </si>
  <si>
    <t>1366-2716</t>
  </si>
  <si>
    <t>1469-8390</t>
  </si>
  <si>
    <t>3.819</t>
  </si>
  <si>
    <t>Industry and Innovation</t>
  </si>
  <si>
    <t>Regionális innovációs rendszerekkel foglalkozik.</t>
  </si>
  <si>
    <t>0309-1317</t>
  </si>
  <si>
    <t>1468-2427</t>
  </si>
  <si>
    <t>3.732</t>
  </si>
  <si>
    <t>International Journal of Urban and Regional Research</t>
  </si>
  <si>
    <t>Revue Internationale de Recherche Urbaine et Régionale</t>
  </si>
  <si>
    <t>0160-0176</t>
  </si>
  <si>
    <t>1552-6925</t>
  </si>
  <si>
    <t>1.971</t>
  </si>
  <si>
    <t>International Regional Science Review</t>
  </si>
  <si>
    <t>IRSR</t>
  </si>
  <si>
    <t>International regional science review : IRSR : an international forum for economists, geographers, planners and other social scientists</t>
  </si>
  <si>
    <t>1468-2702</t>
  </si>
  <si>
    <t>1468-2710</t>
  </si>
  <si>
    <t>5.117</t>
  </si>
  <si>
    <t>Journal of Economic Geography</t>
  </si>
  <si>
    <t>JEG</t>
  </si>
  <si>
    <t>Economic geography</t>
  </si>
  <si>
    <t>1096-0449</t>
  </si>
  <si>
    <t>0095-0696</t>
  </si>
  <si>
    <t>5.84</t>
  </si>
  <si>
    <t>Journal of Environmental Economics and Management</t>
  </si>
  <si>
    <t>JEEM</t>
  </si>
  <si>
    <t>Journal of environmental economics and management : the official journal of the Association of Environmental and Resource Economists</t>
  </si>
  <si>
    <t>0964-0568</t>
  </si>
  <si>
    <t>1360-0559</t>
  </si>
  <si>
    <t>3.371</t>
  </si>
  <si>
    <t>Journal of Environmental Planning and Management</t>
  </si>
  <si>
    <t>1523-908X</t>
  </si>
  <si>
    <t>1522-7200</t>
  </si>
  <si>
    <t>3.977</t>
  </si>
  <si>
    <t>Journal of Environmental Policy and Planning</t>
  </si>
  <si>
    <t xml:space="preserve">Journal of environmental policy &amp; planning </t>
  </si>
  <si>
    <t>1466-4429</t>
  </si>
  <si>
    <t>1350-1763</t>
  </si>
  <si>
    <t>4.366</t>
  </si>
  <si>
    <t>Journal of European Public Policy</t>
  </si>
  <si>
    <t>European Public Policy</t>
  </si>
  <si>
    <t>0936-9937</t>
  </si>
  <si>
    <t>1432-1386</t>
  </si>
  <si>
    <t>1.962</t>
  </si>
  <si>
    <t>Journal of Evolutionary Economics</t>
  </si>
  <si>
    <t>JEE</t>
  </si>
  <si>
    <t>2530-7614</t>
  </si>
  <si>
    <t>2444-569X</t>
  </si>
  <si>
    <t>11.219</t>
  </si>
  <si>
    <t>Journal of Innovation and Knowledge</t>
  </si>
  <si>
    <t>Jelentős innovációföldrajzi írásokat közölt.</t>
  </si>
  <si>
    <t>1467-9787</t>
  </si>
  <si>
    <t>0022-4146</t>
  </si>
  <si>
    <t>2.807</t>
  </si>
  <si>
    <t>Journal of Regional Science</t>
  </si>
  <si>
    <t>0743-0167</t>
  </si>
  <si>
    <t>1873-1392</t>
  </si>
  <si>
    <t>5.157</t>
  </si>
  <si>
    <t>Journal of Rural Studies</t>
  </si>
  <si>
    <t>0892-9912</t>
  </si>
  <si>
    <t>1573-7047</t>
  </si>
  <si>
    <t>WCat</t>
  </si>
  <si>
    <t>5.337</t>
  </si>
  <si>
    <t>Journal of Technology Transfer</t>
  </si>
  <si>
    <t>Regionális vállalkozás- és innováció-kutatásokkal foglalkozó folyóirat.</t>
  </si>
  <si>
    <t>0966-6923</t>
  </si>
  <si>
    <t>1873-1236</t>
  </si>
  <si>
    <t>5.899</t>
  </si>
  <si>
    <t>Journal of Transport Geography</t>
  </si>
  <si>
    <t>Transport Geography, Journal of transport geography : the international journal focusing on transport and spatial change.</t>
  </si>
  <si>
    <t>0735-2166</t>
  </si>
  <si>
    <t>1467-9906</t>
  </si>
  <si>
    <t>2.559</t>
  </si>
  <si>
    <t>Journal of Urban Affairs</t>
  </si>
  <si>
    <t>Kiemelkedően magasan idézett, jelentős Q1-es lap. Vegyes városi témák.</t>
  </si>
  <si>
    <t>0094-1190</t>
  </si>
  <si>
    <t>1095-9068</t>
  </si>
  <si>
    <t>5.456</t>
  </si>
  <si>
    <t>Journal of Urban Economics</t>
  </si>
  <si>
    <t>Urban Economics</t>
  </si>
  <si>
    <t>1354-9839</t>
  </si>
  <si>
    <t>1469-6711</t>
  </si>
  <si>
    <t>3.59</t>
  </si>
  <si>
    <t>Local Environment</t>
  </si>
  <si>
    <t>Magas idézettségű környezettudományokban.</t>
  </si>
  <si>
    <t>International journal of justice and sustainability</t>
  </si>
  <si>
    <t>1743-9388</t>
  </si>
  <si>
    <t>0300-3930</t>
  </si>
  <si>
    <t>2.059</t>
  </si>
  <si>
    <t>Local Government Studies</t>
  </si>
  <si>
    <t>1210-8812</t>
  </si>
  <si>
    <t>2199–6202</t>
  </si>
  <si>
    <t>2.311</t>
  </si>
  <si>
    <t>Moravian Geographical Reports</t>
  </si>
  <si>
    <t>Q1-be sorolták fel, növekvő elismertségű.</t>
  </si>
  <si>
    <t>MGR</t>
  </si>
  <si>
    <t>0028-0836</t>
  </si>
  <si>
    <t>1476-4687</t>
  </si>
  <si>
    <t>69.504</t>
  </si>
  <si>
    <t>Nature</t>
  </si>
  <si>
    <t>Megjelent a hazai regionális tudomány célpontjai között. Megjelenés helye: Egyesült Királyság, London (www.nature.com) - Több országban is ugyanezen a néven jelennek meg más folyóiratok</t>
  </si>
  <si>
    <t>2041-1723</t>
  </si>
  <si>
    <t>-</t>
  </si>
  <si>
    <t>17.694</t>
  </si>
  <si>
    <t>Nature Communications</t>
  </si>
  <si>
    <t>Megjelent a hazai regionális tudomány célpontjai között.</t>
  </si>
  <si>
    <t>2397-3374</t>
  </si>
  <si>
    <t>24.252</t>
  </si>
  <si>
    <t>Nature Human Behaviour</t>
  </si>
  <si>
    <t>1056-8190</t>
  </si>
  <si>
    <t>1435-5957</t>
  </si>
  <si>
    <t>2.186</t>
  </si>
  <si>
    <t>Papers in Regional Science</t>
  </si>
  <si>
    <t>Papers in regional science : the journal of the Regional Science Association International
Papers of the Regional Science Association , Regional science, Papers reg. Sci</t>
  </si>
  <si>
    <t>1473-0952</t>
  </si>
  <si>
    <t>1741-3052</t>
  </si>
  <si>
    <t>3.627</t>
  </si>
  <si>
    <t>Planning Theory</t>
  </si>
  <si>
    <t>0144-2872</t>
  </si>
  <si>
    <t>1470-1006</t>
  </si>
  <si>
    <t>2.152</t>
  </si>
  <si>
    <t>Policy Studies</t>
  </si>
  <si>
    <t>Csak nyomtatott formában jelenik meg</t>
  </si>
  <si>
    <t>0962-6298</t>
  </si>
  <si>
    <t>1873-5096</t>
  </si>
  <si>
    <t>3.62</t>
  </si>
  <si>
    <t>Political Geography</t>
  </si>
  <si>
    <t>PG</t>
  </si>
  <si>
    <t>0027-8424</t>
  </si>
  <si>
    <t>1091-6490</t>
  </si>
  <si>
    <t>12.779</t>
  </si>
  <si>
    <t>Proceedings of the National Academy of Sciences of the United States of America</t>
  </si>
  <si>
    <t>PNAS</t>
  </si>
  <si>
    <t>0309-1325</t>
  </si>
  <si>
    <t>1477-0288</t>
  </si>
  <si>
    <t>7.602</t>
  </si>
  <si>
    <t>Progress in Human Geography</t>
  </si>
  <si>
    <t>0033-5533</t>
  </si>
  <si>
    <t>1531-4650</t>
  </si>
  <si>
    <t>19.013</t>
  </si>
  <si>
    <t>Quarterly Journal of Economics</t>
  </si>
  <si>
    <t>Közöl kvantitatív regionális tudományi cikkeket</t>
  </si>
  <si>
    <t>1359-7566</t>
  </si>
  <si>
    <t>1743-9434</t>
  </si>
  <si>
    <t>0.8</t>
  </si>
  <si>
    <t>Regional and Federal Studies</t>
  </si>
  <si>
    <t>Magasabban idézett Q1-es lap a közpolitikákban.</t>
  </si>
  <si>
    <t xml:space="preserve">Regional Federal Studies </t>
  </si>
  <si>
    <t>0166-0462</t>
  </si>
  <si>
    <t>1879-2308</t>
  </si>
  <si>
    <t>2.438</t>
  </si>
  <si>
    <t>Regional Science and Urban Economics</t>
  </si>
  <si>
    <t>Regional science &amp; urban economics</t>
  </si>
  <si>
    <t>1360-0591</t>
  </si>
  <si>
    <t>2064-8243</t>
  </si>
  <si>
    <t>4.595</t>
  </si>
  <si>
    <t>Regional Studies</t>
  </si>
  <si>
    <t>Regional Studies: the Journal of the Regional Studies Association</t>
  </si>
  <si>
    <t>0048-7333</t>
  </si>
  <si>
    <t>1873-7625</t>
  </si>
  <si>
    <t>9.743</t>
  </si>
  <si>
    <t>Research Policy</t>
  </si>
  <si>
    <t>RP</t>
  </si>
  <si>
    <t>Research policy : policy and management studies of science, technology and innovation, Research policy : a journal devoted to research policy, research management, and planning</t>
  </si>
  <si>
    <t>1364-0321</t>
  </si>
  <si>
    <t>16.799</t>
  </si>
  <si>
    <t>Renewable and Sustainable Energy Reviews</t>
  </si>
  <si>
    <t>Magasan idézett (h=337), vezető lap a fenntarthatósági kérdésekben.</t>
  </si>
  <si>
    <t>0034-6527</t>
  </si>
  <si>
    <t>1467-937X</t>
  </si>
  <si>
    <t>7.833</t>
  </si>
  <si>
    <t>Review of Economic Studies</t>
  </si>
  <si>
    <t>Gazdaságtudományi lapként foglalkozik regionális tudományi modellekkel.</t>
  </si>
  <si>
    <t>0969-2290</t>
  </si>
  <si>
    <t>1466-4526</t>
  </si>
  <si>
    <t>4.146</t>
  </si>
  <si>
    <t>Review of International Political Economy</t>
  </si>
  <si>
    <t>Rangos D1-es folyóirat, foglalkozik jelentősebb tér-releváns kérdésekkel és európai területpolitikákkal is.</t>
  </si>
  <si>
    <t>RIPE</t>
  </si>
  <si>
    <t>0036-0112</t>
  </si>
  <si>
    <t>1549-0831</t>
  </si>
  <si>
    <t>4.078</t>
  </si>
  <si>
    <t>Rural Sociology</t>
  </si>
  <si>
    <t>Utolsó IF: 2020; Vezető vidékkutatási lap.</t>
  </si>
  <si>
    <t xml:space="preserve">1095-9203 </t>
  </si>
  <si>
    <t>0036-8075</t>
  </si>
  <si>
    <t>63.714</t>
  </si>
  <si>
    <t>Science</t>
  </si>
  <si>
    <t>2375-2548</t>
  </si>
  <si>
    <t>14.957</t>
  </si>
  <si>
    <t>Science Advances</t>
  </si>
  <si>
    <t>0302-3427</t>
  </si>
  <si>
    <t>1471-5430</t>
  </si>
  <si>
    <t>2.087</t>
  </si>
  <si>
    <t>Science and Public Policy</t>
  </si>
  <si>
    <t>Regionális innovációs rendszerekkel rendszeresen foglalkozó, nagy múltú, magasan idézett szakfolyóirat. Q1, Q2 között egyensúlyozik.</t>
  </si>
  <si>
    <t>0921-898X</t>
  </si>
  <si>
    <t>1743-9507</t>
  </si>
  <si>
    <t>7.956</t>
  </si>
  <si>
    <t>Small Business Economics</t>
  </si>
  <si>
    <t>1464-9365</t>
  </si>
  <si>
    <t>1470-1197</t>
  </si>
  <si>
    <t>2.888</t>
  </si>
  <si>
    <t>Social and Cultural Geography</t>
  </si>
  <si>
    <t>0037-7732</t>
  </si>
  <si>
    <t>1534-7605</t>
  </si>
  <si>
    <t>5.866</t>
  </si>
  <si>
    <t>Social Forces</t>
  </si>
  <si>
    <t>0378-8733</t>
  </si>
  <si>
    <t>4.144</t>
  </si>
  <si>
    <t>Social Networks</t>
  </si>
  <si>
    <t>1467-9523</t>
  </si>
  <si>
    <t>2063-0468</t>
  </si>
  <si>
    <t>3.567</t>
  </si>
  <si>
    <t>Sociologia Ruralis</t>
  </si>
  <si>
    <t>Sociologia Ruralis: Journal of the European Society for Rural Sociology</t>
  </si>
  <si>
    <t>1742-1772</t>
  </si>
  <si>
    <t>1742-1780</t>
  </si>
  <si>
    <t>2.317</t>
  </si>
  <si>
    <t>Spatial Economic Analysis</t>
  </si>
  <si>
    <t>2210-6707</t>
  </si>
  <si>
    <t>10.696</t>
  </si>
  <si>
    <t>Sustainable Cities and Society</t>
  </si>
  <si>
    <t>Városi fenntarthatósági kérdésekkel foglalkozó, magasan jegyzett, idézett (h=82) lap</t>
  </si>
  <si>
    <t>0968-0802</t>
  </si>
  <si>
    <t>1099-1719</t>
  </si>
  <si>
    <t>8.562</t>
  </si>
  <si>
    <t>Sustainable Development</t>
  </si>
  <si>
    <t>Magasan idézett (h=70), vezető lap a fenntarthatósági kérdésekben.</t>
  </si>
  <si>
    <t>0040-1625</t>
  </si>
  <si>
    <t>1873-5509</t>
  </si>
  <si>
    <t>10.884</t>
  </si>
  <si>
    <t>Technological Forecasting and Social Change</t>
  </si>
  <si>
    <t>2162-2671</t>
  </si>
  <si>
    <t>2162-268X</t>
  </si>
  <si>
    <t>3.025</t>
  </si>
  <si>
    <t>Territory, Politics, Governance</t>
  </si>
  <si>
    <t>Territory, Politics, Governance: Journal of the Regional Studies Association</t>
  </si>
  <si>
    <t>0040-747X</t>
  </si>
  <si>
    <t>1467-9663</t>
  </si>
  <si>
    <t>4.194</t>
  </si>
  <si>
    <t>Tijdschrift voor Economische en Sociale Geografie</t>
  </si>
  <si>
    <t>TESG</t>
  </si>
  <si>
    <t>Journal of Economic and Social Geography,Revue de Géographie Économique et Humaine, Zeitschrift für ökonomische und soziale Geographie</t>
  </si>
  <si>
    <t>1461-6688</t>
  </si>
  <si>
    <t>1470-1340</t>
  </si>
  <si>
    <t>11.355</t>
  </si>
  <si>
    <t>Tourism Geographies</t>
  </si>
  <si>
    <t>0041-0020</t>
  </si>
  <si>
    <t>1786-2140</t>
  </si>
  <si>
    <t>Town Planning Review</t>
  </si>
  <si>
    <t>TPR</t>
  </si>
  <si>
    <t>The town planning review</t>
  </si>
  <si>
    <t>0020-2754</t>
  </si>
  <si>
    <t>1475-5661</t>
  </si>
  <si>
    <t>3.445</t>
  </si>
  <si>
    <t>Transactions of the Institute of British Geographers</t>
  </si>
  <si>
    <t>Transactions</t>
  </si>
  <si>
    <t>1078-0874</t>
  </si>
  <si>
    <t>1552-8332</t>
  </si>
  <si>
    <t>2.387</t>
  </si>
  <si>
    <t>Urban Affairs Review</t>
  </si>
  <si>
    <t>1083-8155</t>
  </si>
  <si>
    <t>1573-1642</t>
  </si>
  <si>
    <t>2.686</t>
  </si>
  <si>
    <t>Urban Ecosystems</t>
  </si>
  <si>
    <t>Városökológiai lap, erős idézettség. LG: A</t>
  </si>
  <si>
    <t>0272-3638</t>
  </si>
  <si>
    <t>3.563</t>
  </si>
  <si>
    <t>Urban Geography</t>
  </si>
  <si>
    <t>Urban geography : a quarterly journal publishing research articles of interest to urban geographers and specialists in related areas of investigation</t>
  </si>
  <si>
    <t>1753-5069</t>
  </si>
  <si>
    <t>1753-5077</t>
  </si>
  <si>
    <t>C</t>
  </si>
  <si>
    <t>2.136</t>
  </si>
  <si>
    <t>Urban Research and Practice</t>
  </si>
  <si>
    <t>1360-063X</t>
  </si>
  <si>
    <t>0042-0980</t>
  </si>
  <si>
    <t>4.418</t>
  </si>
  <si>
    <t>Urban Studies</t>
  </si>
  <si>
    <t>Urban studies : an international journal for research in urban and regional studies</t>
  </si>
  <si>
    <t>1492-9732</t>
  </si>
  <si>
    <t>ACME</t>
  </si>
  <si>
    <t>ACME : an international e-journal for critical geographies.</t>
  </si>
  <si>
    <t>1581-6613</t>
  </si>
  <si>
    <t>1581-8314</t>
  </si>
  <si>
    <t>1.277</t>
  </si>
  <si>
    <t>Acta Geographica Slovenica</t>
  </si>
  <si>
    <t>Geografski zbornik, Acta geographica</t>
  </si>
  <si>
    <t>0002-9602</t>
  </si>
  <si>
    <t>1537-5390</t>
  </si>
  <si>
    <t>4.8</t>
  </si>
  <si>
    <t>American Journal of Sociology</t>
  </si>
  <si>
    <t>2009 előőt csak proceeding gyűjtemény volt!!!</t>
  </si>
  <si>
    <t>0002-7162</t>
  </si>
  <si>
    <t>1552-3349</t>
  </si>
  <si>
    <t>2.742</t>
  </si>
  <si>
    <t>Annals of the American Academy of Political and Social Science</t>
  </si>
  <si>
    <t>1874-463X</t>
  </si>
  <si>
    <t>1874-4621</t>
  </si>
  <si>
    <t>2.043</t>
  </si>
  <si>
    <t>Applied Spatial Analysis and Policy</t>
  </si>
  <si>
    <t>Impakt faktoros, stabilan Q2-es lap. LG: B. Dusek T: B</t>
  </si>
  <si>
    <t>1732-4254</t>
  </si>
  <si>
    <t>2083-8298</t>
  </si>
  <si>
    <t>Bulletin of Geography</t>
  </si>
  <si>
    <t>BULLETIN OF GEOGRAPHY-SOCIO-ECONOMIC SERIES</t>
  </si>
  <si>
    <t>1535-6841</t>
  </si>
  <si>
    <t>1540-6040</t>
  </si>
  <si>
    <t>2.252</t>
  </si>
  <si>
    <t>City &amp; Community</t>
  </si>
  <si>
    <t>1877-9166</t>
  </si>
  <si>
    <t>1877-9174</t>
  </si>
  <si>
    <t>City, Culture and Society</t>
  </si>
  <si>
    <t>1508-2008</t>
  </si>
  <si>
    <t>2082-6737</t>
  </si>
  <si>
    <t>Q3</t>
  </si>
  <si>
    <t>Comparative Economic Research. Central and Eastern Europe</t>
  </si>
  <si>
    <t>CER</t>
  </si>
  <si>
    <t>1278-3366</t>
  </si>
  <si>
    <t>Cybergeo</t>
  </si>
  <si>
    <t>1821-2506</t>
  </si>
  <si>
    <t xml:space="preserve">DETUROPE </t>
  </si>
  <si>
    <t>The Central European Journal of Regional Development and Tourism</t>
  </si>
  <si>
    <t>0012-155X</t>
  </si>
  <si>
    <t>1467-7660</t>
  </si>
  <si>
    <t>3.458</t>
  </si>
  <si>
    <t>Development and Change</t>
  </si>
  <si>
    <t>0013-9998</t>
  </si>
  <si>
    <t>1.257</t>
  </si>
  <si>
    <t>Die Erde</t>
  </si>
  <si>
    <t>Die Erde: Zeitschrift der Gesellschaft für Erdkunde zu Berlin,journal of the Geographical Society of Berlin : Forum für Erdsystem- und Erdraumforschung, Verhandlungen der Gesellschaft für Erdkunde zu Berlin</t>
  </si>
  <si>
    <t>0012-5415</t>
  </si>
  <si>
    <t>2166-8604</t>
  </si>
  <si>
    <t>Donauraum</t>
  </si>
  <si>
    <t>Der Donauraum: Zeitschrift des Institutes für den Donauraum und Mitteleuropa, Der Donauraum : Zeitschrift des Forschungsinstitutes für Fragen des Donauraumes</t>
  </si>
  <si>
    <t>1232-8855</t>
  </si>
  <si>
    <t>2300-8717</t>
  </si>
  <si>
    <t>Wcat</t>
  </si>
  <si>
    <t>0.229</t>
  </si>
  <si>
    <t>Eastern European Countryside</t>
  </si>
  <si>
    <t>EEC</t>
  </si>
  <si>
    <t>0266-4658</t>
  </si>
  <si>
    <t>1468-0327</t>
  </si>
  <si>
    <t>3.844</t>
  </si>
  <si>
    <t>Economic Policy</t>
  </si>
  <si>
    <t>2072-6414</t>
  </si>
  <si>
    <t>2411-1406</t>
  </si>
  <si>
    <t>Economy of Region</t>
  </si>
  <si>
    <t>Ekonomika regiona</t>
  </si>
  <si>
    <t>2353-883X</t>
  </si>
  <si>
    <t>2353-8821</t>
  </si>
  <si>
    <t>Entrepreneurial Business and Economics Review</t>
  </si>
  <si>
    <t>EBER</t>
  </si>
  <si>
    <t>0013-9165</t>
  </si>
  <si>
    <t>1552-390X</t>
  </si>
  <si>
    <t>6.548</t>
  </si>
  <si>
    <t>Environment and Behavior</t>
  </si>
  <si>
    <t>EB</t>
  </si>
  <si>
    <t>Environment and behavior : an interdiciplinary journal concerned with the study, design, and control of the physical environment and its interaction with human behavioral systems</t>
  </si>
  <si>
    <t>2193-1127</t>
  </si>
  <si>
    <t>3.63</t>
  </si>
  <si>
    <t>EPJ Data Science</t>
  </si>
  <si>
    <t>0014-0015</t>
  </si>
  <si>
    <t>1.139</t>
  </si>
  <si>
    <t>Erdkunde</t>
  </si>
  <si>
    <t>1538-7216</t>
  </si>
  <si>
    <t>1938-2863</t>
  </si>
  <si>
    <t>Eurasian Geography and Economics</t>
  </si>
  <si>
    <t>Post-Soviet Geography and Economics</t>
  </si>
  <si>
    <t>1803-8417</t>
  </si>
  <si>
    <t xml:space="preserve">European Countryside </t>
  </si>
  <si>
    <t>Sokáig Q3, elmúlt alkalommal Q2 besorolású. Idézettsége nem magas. Növekvő színvonalú.</t>
  </si>
  <si>
    <t>0014-2921</t>
  </si>
  <si>
    <t>2.445</t>
  </si>
  <si>
    <t>European Economic Review</t>
  </si>
  <si>
    <t>EER</t>
  </si>
  <si>
    <t>European economic review : Journal of the European Economic Association</t>
  </si>
  <si>
    <t>1475-6765</t>
  </si>
  <si>
    <t>5.774</t>
  </si>
  <si>
    <t>European Journal of Political Research</t>
  </si>
  <si>
    <t>official journal of the European Consortium for Political Research</t>
  </si>
  <si>
    <t>1650-9544</t>
  </si>
  <si>
    <t>European Journal of Spatial Development</t>
  </si>
  <si>
    <t>EJSD</t>
  </si>
  <si>
    <t>0165-1587</t>
  </si>
  <si>
    <t>1464-3618</t>
  </si>
  <si>
    <t>4.448</t>
  </si>
  <si>
    <t>European Review of Agricultural Economics</t>
  </si>
  <si>
    <t>ERAE</t>
  </si>
  <si>
    <t>1231-1952</t>
  </si>
  <si>
    <t>1896-1525</t>
  </si>
  <si>
    <t>European Spatial Research and Policy</t>
  </si>
  <si>
    <t>ESRP</t>
  </si>
  <si>
    <t>European spatial research and policy : interdisciplinary studies on environment, society and economy</t>
  </si>
  <si>
    <t>0015-0010</t>
  </si>
  <si>
    <t>1589-3820</t>
  </si>
  <si>
    <t>Fennia</t>
  </si>
  <si>
    <t>Fennia: International Journal Geography, Bulletin de la Société geographique de Finlande</t>
  </si>
  <si>
    <t>1551-3114</t>
  </si>
  <si>
    <t>1551-3122</t>
  </si>
  <si>
    <t>Foundations and Trends in Entrepreneurship</t>
  </si>
  <si>
    <t>Entrepreneurship</t>
  </si>
  <si>
    <t>0343-2521</t>
  </si>
  <si>
    <t>1572-9893</t>
  </si>
  <si>
    <t>GeoJournal</t>
  </si>
  <si>
    <t>0016-7223</t>
  </si>
  <si>
    <t>1210-115X</t>
  </si>
  <si>
    <t>2.32</t>
  </si>
  <si>
    <t>Geografisk Tidsskrift</t>
  </si>
  <si>
    <t>Danish Journal of Geography</t>
  </si>
  <si>
    <t>0435-3684</t>
  </si>
  <si>
    <t>1468-0467</t>
  </si>
  <si>
    <t>2.45</t>
  </si>
  <si>
    <t>Geografiska Annaler, Series B: Human Geography</t>
  </si>
  <si>
    <t xml:space="preserve"> Geografiska annaler
GEOGR ANN B</t>
  </si>
  <si>
    <t>0354-8724</t>
  </si>
  <si>
    <t>0351-3238</t>
  </si>
  <si>
    <t>Geographica Pannonica</t>
  </si>
  <si>
    <t>0016-7282</t>
  </si>
  <si>
    <t>1408-8711</t>
  </si>
  <si>
    <t>Geographia Polonica</t>
  </si>
  <si>
    <t>1745-5863</t>
  </si>
  <si>
    <t>1745-5871</t>
  </si>
  <si>
    <t>5.043</t>
  </si>
  <si>
    <t>Geographical Research</t>
  </si>
  <si>
    <t>journal of the Institute of Australian Geographers.</t>
  </si>
  <si>
    <t>1465-0045</t>
  </si>
  <si>
    <t>1557-3028</t>
  </si>
  <si>
    <t>2.872</t>
  </si>
  <si>
    <t>Geopolitics</t>
  </si>
  <si>
    <t>1009-5020</t>
  </si>
  <si>
    <t>1993-5153</t>
  </si>
  <si>
    <t>4.278</t>
  </si>
  <si>
    <t>Geo-spatial Information Science</t>
  </si>
  <si>
    <t>0017-4815</t>
  </si>
  <si>
    <t>1468-2257</t>
  </si>
  <si>
    <t>2.704</t>
  </si>
  <si>
    <t>Growth and Change</t>
  </si>
  <si>
    <t>Growth and Change: a Journal of Public, Urban and Regional Policy, Growth and Change : a journal of regional development</t>
  </si>
  <si>
    <t>0020-5346</t>
  </si>
  <si>
    <t>1613-964X</t>
  </si>
  <si>
    <t>Inter economics</t>
  </si>
  <si>
    <t>Helyesen "Intereconomics"</t>
  </si>
  <si>
    <t>INTERECONOMICS: REVIEW OF EUROPEAN ECONOMIC POLICY, Inter economics,   Inter-economics</t>
  </si>
  <si>
    <t>1099-2340</t>
  </si>
  <si>
    <t>4.737</t>
  </si>
  <si>
    <t>International Journal of Tourism Research</t>
  </si>
  <si>
    <t>Tourism research</t>
  </si>
  <si>
    <t>1226-5934</t>
  </si>
  <si>
    <t>2161-6779</t>
  </si>
  <si>
    <t>3.012</t>
  </si>
  <si>
    <t>International Journal of Urban Sciences</t>
  </si>
  <si>
    <t>1356-3475</t>
  </si>
  <si>
    <t>1469-9265</t>
  </si>
  <si>
    <t>International Planning Studies</t>
  </si>
  <si>
    <t>Q1 és Q2 között ingázik</t>
  </si>
  <si>
    <t>CIPS</t>
  </si>
  <si>
    <t>0020-8523</t>
  </si>
  <si>
    <t>1461-7226</t>
  </si>
  <si>
    <t>2.397</t>
  </si>
  <si>
    <t>International Review of Administrative Sciences</t>
  </si>
  <si>
    <t>Revue internationale des sciences administratives (1957)</t>
  </si>
  <si>
    <t>0304-3878</t>
  </si>
  <si>
    <t>1872-6089</t>
  </si>
  <si>
    <t>4.277</t>
  </si>
  <si>
    <t>Journal of Development of Economics</t>
  </si>
  <si>
    <t>0173-7600</t>
  </si>
  <si>
    <t>1613-9836</t>
  </si>
  <si>
    <t>Jahrbuch für Regional Wissenschaft/Review of Regional Research</t>
  </si>
  <si>
    <t>1435-5930</t>
  </si>
  <si>
    <t>1435-5949</t>
  </si>
  <si>
    <t>2.417</t>
  </si>
  <si>
    <t>Journal of Geographical Systems</t>
  </si>
  <si>
    <t>1566-4910</t>
  </si>
  <si>
    <t>1573-7772</t>
  </si>
  <si>
    <t>2.033</t>
  </si>
  <si>
    <t>Journal of Housing and the Built Environment</t>
  </si>
  <si>
    <t>HBE</t>
  </si>
  <si>
    <t>0022-1996</t>
  </si>
  <si>
    <t>1873-0353</t>
  </si>
  <si>
    <t>3.712</t>
  </si>
  <si>
    <t>Journal of International Economics</t>
  </si>
  <si>
    <t>1868-7865</t>
  </si>
  <si>
    <t>1868-7873</t>
  </si>
  <si>
    <t>1.815</t>
  </si>
  <si>
    <t>Journal of the Knowledge Economy</t>
  </si>
  <si>
    <t>1742-5689</t>
  </si>
  <si>
    <t>1742-5662</t>
  </si>
  <si>
    <t>4.293</t>
  </si>
  <si>
    <t>Journal of the Royal Society Interface</t>
  </si>
  <si>
    <t>2054-5703</t>
  </si>
  <si>
    <t>3.653</t>
  </si>
  <si>
    <t>Royal Society Open Science</t>
  </si>
  <si>
    <t>0734-306X</t>
  </si>
  <si>
    <t>1537-5307</t>
  </si>
  <si>
    <t>4.179</t>
  </si>
  <si>
    <t>Journal of Labor Economics</t>
  </si>
  <si>
    <t>0885-4122</t>
  </si>
  <si>
    <t>1552-6593</t>
  </si>
  <si>
    <t>5.361</t>
  </si>
  <si>
    <t>Journal of Planning Literature</t>
  </si>
  <si>
    <t>2329-9460</t>
  </si>
  <si>
    <t>2329-9037</t>
  </si>
  <si>
    <t>3.37</t>
  </si>
  <si>
    <t>Journal of Responsible Innovation</t>
  </si>
  <si>
    <t>1462-6004</t>
  </si>
  <si>
    <t>Journal of Small Business and Enterprise Development</t>
  </si>
  <si>
    <t>Small Business and Enterprise Development, Journal of small business &amp; enterprise development</t>
  </si>
  <si>
    <t>1357-4809</t>
  </si>
  <si>
    <t>1469-9664</t>
  </si>
  <si>
    <t>Journal of Urban Design</t>
  </si>
  <si>
    <t>1754-9175</t>
  </si>
  <si>
    <t>1754-9183</t>
  </si>
  <si>
    <t>Journal of Urbanism</t>
  </si>
  <si>
    <t>Stabilan Q2-es (városkutatásban Q1-es) folyóirat, idézettsége nem magas.</t>
  </si>
  <si>
    <t>0024-6301</t>
  </si>
  <si>
    <t>1873-1872</t>
  </si>
  <si>
    <t>7.825</t>
  </si>
  <si>
    <t>Long Range Planning</t>
  </si>
  <si>
    <t>0867-6046</t>
  </si>
  <si>
    <t>2084-6118</t>
  </si>
  <si>
    <t>Miscellanea Geographica</t>
  </si>
  <si>
    <t>Erős regionális fókuszú Q2-es OA folyóirat. Emelkedő idézettség, kiválóan indexált, emelkedő színvonal. APC nincs. Szigorú, alapos, korrekt kettős vak lektorálás. Közép-európai léptékben nagy a folyóirat jelentősége. Potenciális folyóirat a hazai regionális tudomány művelői számára.</t>
  </si>
  <si>
    <t xml:space="preserve">MG-RSD </t>
  </si>
  <si>
    <t>0029-9138</t>
  </si>
  <si>
    <t>0.323</t>
  </si>
  <si>
    <t>Mitteilungen der Osterreichischen Geographischen Gesellscaft</t>
  </si>
  <si>
    <t>MÖGG</t>
  </si>
  <si>
    <t>0269-7459</t>
  </si>
  <si>
    <t>1360-0583</t>
  </si>
  <si>
    <t>Planning Practice and Research</t>
  </si>
  <si>
    <t>PPR</t>
  </si>
  <si>
    <t>Planning Practice + Rresearch, Planning, practice &amp; research</t>
  </si>
  <si>
    <t>1932-6203</t>
  </si>
  <si>
    <t>3.752</t>
  </si>
  <si>
    <t>PLOS ONE</t>
  </si>
  <si>
    <t>1801-3422</t>
  </si>
  <si>
    <t>2787-9038</t>
  </si>
  <si>
    <t>Politics in Central Europe</t>
  </si>
  <si>
    <t>1544-8444</t>
  </si>
  <si>
    <t>1544-8452</t>
  </si>
  <si>
    <t>2.63</t>
  </si>
  <si>
    <t>Population, Space and Place</t>
  </si>
  <si>
    <t>PSP</t>
  </si>
  <si>
    <t>1463-1377</t>
  </si>
  <si>
    <t>1465-3958</t>
  </si>
  <si>
    <t>2.126</t>
  </si>
  <si>
    <t>Post-Communist Economies</t>
  </si>
  <si>
    <t>Q2; foglalkozik térgazdaságtani és regionális fejlődési kérdésekkel is.</t>
  </si>
  <si>
    <t>Post-Communist economies : journal of the Centre for Research into Post-Communist Economies</t>
  </si>
  <si>
    <t>0305-9006</t>
  </si>
  <si>
    <t>1873-4510</t>
  </si>
  <si>
    <t>6.063</t>
  </si>
  <si>
    <t>Progress in Planning</t>
  </si>
  <si>
    <t>0033-3298</t>
  </si>
  <si>
    <t>1467-9299</t>
  </si>
  <si>
    <t>4.013</t>
  </si>
  <si>
    <t>Public Administration</t>
  </si>
  <si>
    <t>Q4</t>
  </si>
  <si>
    <t>Megszűnt.</t>
  </si>
  <si>
    <t>0868-5169</t>
  </si>
  <si>
    <t>Region. Ekonomika i Sociologija</t>
  </si>
  <si>
    <t>Region: Èkonomika i Sociologiâ: vserossijskij naučnyj žurnal, Izvestija Sibirskogo Otdelenija Rossijskoj Akademii Nauk / Region: ėkonomika i sociologija
Izvestija SORAN</t>
  </si>
  <si>
    <t>orosz nyelven; csak nyomtatott formában jelenik meg</t>
  </si>
  <si>
    <t>1757-7802</t>
  </si>
  <si>
    <t>RSPP</t>
  </si>
  <si>
    <t>1367-3882</t>
  </si>
  <si>
    <t>0262-6780</t>
  </si>
  <si>
    <t>Regions</t>
  </si>
  <si>
    <t>1843-8520</t>
  </si>
  <si>
    <t>1918-9699</t>
  </si>
  <si>
    <t>Romanian Journal of Regional Science</t>
  </si>
  <si>
    <t>RJRS</t>
  </si>
  <si>
    <t>Journal of the Romanian Regional Science Association</t>
  </si>
  <si>
    <t>2052-4463</t>
  </si>
  <si>
    <t>8.501</t>
  </si>
  <si>
    <t>Scientific Data</t>
  </si>
  <si>
    <t>2045-2322</t>
  </si>
  <si>
    <t>4.996</t>
  </si>
  <si>
    <t>Scientific Reports</t>
  </si>
  <si>
    <t>Multidiszciplináris folyóirat, élet- és természettudományi fókusszal.</t>
  </si>
  <si>
    <t>0138-9130</t>
  </si>
  <si>
    <t>1588-2861</t>
  </si>
  <si>
    <t>3.801</t>
  </si>
  <si>
    <t>Scientometrics</t>
  </si>
  <si>
    <t>Vezető szcientometriai folyóirat. Közölt regionális cikkeket.</t>
  </si>
  <si>
    <t>0264-2069</t>
  </si>
  <si>
    <t>9.405</t>
  </si>
  <si>
    <t>Service Industries Journal</t>
  </si>
  <si>
    <t>Services Industries Journal, Service Industry Journal</t>
  </si>
  <si>
    <t>1356-2576</t>
  </si>
  <si>
    <t>1470-1235</t>
  </si>
  <si>
    <t>Space and Polity</t>
  </si>
  <si>
    <t>Space &amp; polity</t>
  </si>
  <si>
    <t>0860-3375</t>
  </si>
  <si>
    <t>Studia Regionalia</t>
  </si>
  <si>
    <t>0160-791X</t>
  </si>
  <si>
    <t>1879-3274</t>
  </si>
  <si>
    <t>6.879</t>
  </si>
  <si>
    <t>Technology in Society</t>
  </si>
  <si>
    <t>Magas idézettségű Q2-es, 2020-ban Q1-es lap.</t>
  </si>
  <si>
    <t>1361-1682</t>
  </si>
  <si>
    <t>1467-9671</t>
  </si>
  <si>
    <t>2.568</t>
  </si>
  <si>
    <t>Transactions in GIS</t>
  </si>
  <si>
    <t>TG</t>
  </si>
  <si>
    <t>Transactions in Geographic Information Systems</t>
  </si>
  <si>
    <t>0140-2382</t>
  </si>
  <si>
    <t>1743-9655</t>
  </si>
  <si>
    <t>4.055</t>
  </si>
  <si>
    <t>West European Politics</t>
  </si>
  <si>
    <t>WEP</t>
  </si>
  <si>
    <t>0044-3751</t>
  </si>
  <si>
    <t>2.174</t>
  </si>
  <si>
    <t>Zeitschrift für Wirtschaftsgeographie</t>
  </si>
  <si>
    <t>Zeitschrift für Wirtschaftsgeographie: Angewandte- und Sozial-Geographie, German Journal of Economic Geography</t>
  </si>
  <si>
    <t>2183-7635</t>
  </si>
  <si>
    <t>Urban Planning</t>
  </si>
  <si>
    <t>2016 óta megjelenő városkutatási OA folyóirat. Q2 és Q1 között fluktuál, idézettsége még nem magas.</t>
  </si>
  <si>
    <t>0001-6373</t>
  </si>
  <si>
    <t>1588-2659</t>
  </si>
  <si>
    <t>0.939</t>
  </si>
  <si>
    <t>Acta Oeconomica</t>
  </si>
  <si>
    <t>0300-5402</t>
  </si>
  <si>
    <t>2336-1980</t>
  </si>
  <si>
    <t>Acta Universitatis Carolinae, Geographica</t>
  </si>
  <si>
    <t>AUC Geographica</t>
  </si>
  <si>
    <t>2066-639X</t>
  </si>
  <si>
    <t>2068-7583</t>
  </si>
  <si>
    <t>Acta Universitatis Sapientiae: European and Regional Studies</t>
  </si>
  <si>
    <t>1804-1930</t>
  </si>
  <si>
    <t>AGRIS on-line Papers in Economics and Informatics</t>
  </si>
  <si>
    <t>Interdiszciplináris OA folyóirat, erős agrár- és vidékfejlesztési, GIS témákkal. Idézettsége még nem magas.</t>
  </si>
  <si>
    <t>1370-4788</t>
  </si>
  <si>
    <t>1467-8292</t>
  </si>
  <si>
    <t>1.679</t>
  </si>
  <si>
    <t>Annals of Public and Cooperative Economics</t>
  </si>
  <si>
    <t>Annales de l’economie publique sociale et cooperative, Annals of public and co-operative economy = Annales de l'économie collective = Annalen der Gemeinwirtschaft</t>
  </si>
  <si>
    <t>0003-6846</t>
  </si>
  <si>
    <t>1466-4283</t>
  </si>
  <si>
    <t>1.916</t>
  </si>
  <si>
    <t>Applied Economics</t>
  </si>
  <si>
    <t>2364-8228</t>
  </si>
  <si>
    <t>Applied Network Science</t>
  </si>
  <si>
    <t>0044-8680</t>
  </si>
  <si>
    <t>2729-8752</t>
  </si>
  <si>
    <t>Architektura a Urbanizmus</t>
  </si>
  <si>
    <t>A&amp;U</t>
  </si>
  <si>
    <t>časopis pre teóriu architektúry a urbanizmu</t>
  </si>
  <si>
    <t>2379-2949</t>
  </si>
  <si>
    <t>2379-2957</t>
  </si>
  <si>
    <t>Area Development and Policy</t>
  </si>
  <si>
    <t>0309-166X</t>
  </si>
  <si>
    <t>2.273</t>
  </si>
  <si>
    <t>Cambridge Journal of Economics</t>
  </si>
  <si>
    <t>0008-7041</t>
  </si>
  <si>
    <t>1743-2774</t>
  </si>
  <si>
    <t>1.366</t>
  </si>
  <si>
    <t>Cartographic Journal</t>
  </si>
  <si>
    <t>0317-7173</t>
  </si>
  <si>
    <t>1911-9925</t>
  </si>
  <si>
    <t>Cartographica</t>
  </si>
  <si>
    <t>1548-744X</t>
  </si>
  <si>
    <t>0893-0465</t>
  </si>
  <si>
    <t>City and Society</t>
  </si>
  <si>
    <t>City &amp; society : journal of the Society for Urban Anthropology.</t>
  </si>
  <si>
    <t>0967-067X</t>
  </si>
  <si>
    <t>1743-9094</t>
  </si>
  <si>
    <t>0.654</t>
  </si>
  <si>
    <t>Communist and Post-Communist Studies</t>
  </si>
  <si>
    <t>Communist and post-communist studies: an international interdisciplinary journal</t>
  </si>
  <si>
    <t>0010-4140</t>
  </si>
  <si>
    <t>3.955</t>
  </si>
  <si>
    <t>Comparative Political Studies</t>
  </si>
  <si>
    <t>CPS</t>
  </si>
  <si>
    <t>0010-4159</t>
  </si>
  <si>
    <t>1552-3829</t>
  </si>
  <si>
    <t>2.177</t>
  </si>
  <si>
    <t>Comparative Politics</t>
  </si>
  <si>
    <t>1330-4860</t>
  </si>
  <si>
    <t>1846-3878</t>
  </si>
  <si>
    <t>Croatian Economic Survey</t>
  </si>
  <si>
    <t>1474-4740</t>
  </si>
  <si>
    <t>1477-0881</t>
  </si>
  <si>
    <t>1.786</t>
  </si>
  <si>
    <t>Cultural Geographies</t>
  </si>
  <si>
    <t>0251-3625</t>
  </si>
  <si>
    <t>1.48</t>
  </si>
  <si>
    <t>DISP</t>
  </si>
  <si>
    <t>Dokumente und Informationen zur Schweizerischen Orts-, Regional- und Landesplanung</t>
  </si>
  <si>
    <t>0888-3254</t>
  </si>
  <si>
    <t>2307-289X</t>
  </si>
  <si>
    <t>1.225</t>
  </si>
  <si>
    <t>East European Politics and Societies</t>
  </si>
  <si>
    <t>Általános politikatudományi témájú lap</t>
  </si>
  <si>
    <t>EEPS</t>
  </si>
  <si>
    <t>East European politics &amp; societies</t>
  </si>
  <si>
    <t>0012-8775</t>
  </si>
  <si>
    <t>1557-9298</t>
  </si>
  <si>
    <t>1.365</t>
  </si>
  <si>
    <t>Eastern European Economics</t>
  </si>
  <si>
    <t>0891-2424</t>
  </si>
  <si>
    <t>1.077</t>
  </si>
  <si>
    <t>Economic Development Quarterly</t>
  </si>
  <si>
    <t>Észak-amerikai fókuszú.</t>
  </si>
  <si>
    <t>EDQ</t>
  </si>
  <si>
    <t>Economic Development Quarterly: the Journal of American Economic Revitalization</t>
  </si>
  <si>
    <t>2577-6975</t>
  </si>
  <si>
    <t>2577-6983</t>
  </si>
  <si>
    <t>0.611</t>
  </si>
  <si>
    <t>Economics of Transition and Institutional Change</t>
  </si>
  <si>
    <t>1469-5766</t>
  </si>
  <si>
    <t>2105-2581</t>
  </si>
  <si>
    <t>4.182</t>
  </si>
  <si>
    <t>Economy and Society</t>
  </si>
  <si>
    <t>1419-8827</t>
  </si>
  <si>
    <t>0956-2478</t>
  </si>
  <si>
    <t>1746-0301</t>
  </si>
  <si>
    <t>4.066</t>
  </si>
  <si>
    <t>Environment and Urbanization</t>
  </si>
  <si>
    <t>1478-0917</t>
  </si>
  <si>
    <t>EuroChoices</t>
  </si>
  <si>
    <t>Euro Choices: Agri-Food and Rural Resource Issues</t>
  </si>
  <si>
    <t>1429-7132</t>
  </si>
  <si>
    <t>2300-8547</t>
  </si>
  <si>
    <t>Europa XXI</t>
  </si>
  <si>
    <t>0003-9756</t>
  </si>
  <si>
    <t>1474-0583</t>
  </si>
  <si>
    <t>0.87</t>
  </si>
  <si>
    <t>European Journal of Sociology</t>
  </si>
  <si>
    <t>Erős szociológiai folyóiratként ritkán közöl regionális témájú tanulmányokat is.</t>
  </si>
  <si>
    <t>1876-9098</t>
  </si>
  <si>
    <t>Erasmus Journal for Philosophy and Economics</t>
  </si>
  <si>
    <t>0966-8136</t>
  </si>
  <si>
    <t>1.18</t>
  </si>
  <si>
    <t>Europe-Asia Studies</t>
  </si>
  <si>
    <t>Europe-Asia studies : formerly Soviet studies</t>
  </si>
  <si>
    <t>2067-4635</t>
  </si>
  <si>
    <t>Forum Geografic</t>
  </si>
  <si>
    <t>2673-3145</t>
  </si>
  <si>
    <t>Frontiers in Political Science</t>
  </si>
  <si>
    <t>0016-7193</t>
  </si>
  <si>
    <t>1872-9398</t>
  </si>
  <si>
    <t>Geograficky Casopis</t>
  </si>
  <si>
    <t>Geograficheskiĭ Zhurnal, Geographical Review, Geographica Slovaca
Zemepisný sborník Slovenskej Akadémie Vied a Umeni, Geographical journal
Geographische Zeitschrift, Revue de géographie</t>
  </si>
  <si>
    <t>angol nyelven</t>
  </si>
  <si>
    <t>0350-3895</t>
  </si>
  <si>
    <t>Geografski Vestnik</t>
  </si>
  <si>
    <t>Lektorált, rendszeresen megjelenő folyóirat vidékfejlesztési és környezettudományi tanulmányokkal. LG: C</t>
  </si>
  <si>
    <t>Geografski vestnik: časopis za Geografijo in Sorodne Vede, Geographical bulletin, Časopis za geografijo in sorodne vede
Izvestija Geografičeskogo Obščestva v Ljubljane, Bulletin de la Société de Géographie de Ljubljana, Review of the Geographical Society of Ljubljana, Bulletin of the Geographical Society of Slovenia, Bulletin de la Société de Géographie de Slovénie</t>
  </si>
  <si>
    <t>0333-5275</t>
  </si>
  <si>
    <t>2414-8725</t>
  </si>
  <si>
    <t>Geography Research Forum</t>
  </si>
  <si>
    <t>1736-6070</t>
  </si>
  <si>
    <t>1331-5854</t>
  </si>
  <si>
    <t>Halduskultuur</t>
  </si>
  <si>
    <t>Halduskultuur - Administrative Culture</t>
  </si>
  <si>
    <t>1848-6401</t>
  </si>
  <si>
    <t>Hrvatski geografski glasnik</t>
  </si>
  <si>
    <t>Croatian Geographical Bulletin , Geografski Glasnik</t>
  </si>
  <si>
    <t>horvát nyelven</t>
  </si>
  <si>
    <t>1843-6587</t>
  </si>
  <si>
    <t>2067-2284</t>
  </si>
  <si>
    <t>Human Geographies</t>
  </si>
  <si>
    <t>0308-5694</t>
  </si>
  <si>
    <t>1479-7801</t>
  </si>
  <si>
    <t>0.182</t>
  </si>
  <si>
    <t>Imago Mundi</t>
  </si>
  <si>
    <t>1695-7253</t>
  </si>
  <si>
    <t>2416-089X</t>
  </si>
  <si>
    <t>Investigaciones Regionales</t>
  </si>
  <si>
    <t>1732-1948</t>
  </si>
  <si>
    <t>2719-9975</t>
  </si>
  <si>
    <t>Journal of Economics and Management</t>
  </si>
  <si>
    <t>JEM</t>
  </si>
  <si>
    <t>Journal of economics &amp; management</t>
  </si>
  <si>
    <t>1538-5132</t>
  </si>
  <si>
    <t>1552-6585</t>
  </si>
  <si>
    <t>Journal of Planning History</t>
  </si>
  <si>
    <t>0143-814X</t>
  </si>
  <si>
    <t>1469-7815</t>
  </si>
  <si>
    <t>2.611</t>
  </si>
  <si>
    <t>Journal of Public Policy</t>
  </si>
  <si>
    <t>2069-3419</t>
  </si>
  <si>
    <t>2248-2199</t>
  </si>
  <si>
    <t>Journal of Settlements and Spatial Planning</t>
  </si>
  <si>
    <t>BBTE Földrajz karának gondozásában rendszeresen jelenik meg 2010 óta, évi két angol számmal, Scopus és Web of Science-Emergent Journal. Dupla vak lektorálás megoldott.</t>
  </si>
  <si>
    <t>0951-6298</t>
  </si>
  <si>
    <t>1821-2808</t>
  </si>
  <si>
    <t>0.765</t>
  </si>
  <si>
    <t>Journal of Theoretical Politics</t>
  </si>
  <si>
    <t>2067-4082</t>
  </si>
  <si>
    <t>2068-9969</t>
  </si>
  <si>
    <t>Journal of Urban and Regional Analysis</t>
  </si>
  <si>
    <t>JURA</t>
  </si>
  <si>
    <t>Jurareview</t>
  </si>
  <si>
    <t>0169-2046</t>
  </si>
  <si>
    <t>1872-6062</t>
  </si>
  <si>
    <t>8.119</t>
  </si>
  <si>
    <t>Landscape and Urban Planning</t>
  </si>
  <si>
    <t>Landscape and urban planning : an international journal of landscape ecology, planning and design</t>
  </si>
  <si>
    <t>0023-9216</t>
  </si>
  <si>
    <t>2.592</t>
  </si>
  <si>
    <t>Law and Society Review</t>
  </si>
  <si>
    <t>Law &amp; Society Review</t>
  </si>
  <si>
    <t>0269-0942</t>
  </si>
  <si>
    <t>1470-9325</t>
  </si>
  <si>
    <t>Local Economy</t>
  </si>
  <si>
    <t>LE</t>
  </si>
  <si>
    <t>Local Economy: the Journal of the Local Economy Policy, Local economy : LE : journal of the London Economic Policy Unit</t>
  </si>
  <si>
    <t>2050-1242</t>
  </si>
  <si>
    <t>Network Science</t>
  </si>
  <si>
    <t>1566-113X</t>
  </si>
  <si>
    <t>1572-9427</t>
  </si>
  <si>
    <t>2.484</t>
  </si>
  <si>
    <t>Networks and Spatial Economics</t>
  </si>
  <si>
    <t>NETS</t>
  </si>
  <si>
    <t>A JOURNAL OF INFRASTRUCTURE MODELING AND COMPUTATION</t>
  </si>
  <si>
    <t>1468-005X</t>
  </si>
  <si>
    <t>1468-0041</t>
  </si>
  <si>
    <t>New Technology, Work and Employment</t>
  </si>
  <si>
    <t>1338-4309</t>
  </si>
  <si>
    <t>1337-9038</t>
  </si>
  <si>
    <t>NISPAcee Journal of Public Administration and Policy</t>
  </si>
  <si>
    <t>Journal of public administration and policy
Network of Institutes and Schools of Public Administration in Central and Eastern Europe journal of public administration and policy
Journal of NISPAcee</t>
  </si>
  <si>
    <t>0029-1951</t>
  </si>
  <si>
    <t>1502-5292</t>
  </si>
  <si>
    <t>1.977</t>
  </si>
  <si>
    <t>Norsk Geografisk Tidsskrift</t>
  </si>
  <si>
    <t>Norwegian journal of Geography</t>
  </si>
  <si>
    <t>0305-5736</t>
  </si>
  <si>
    <t>1470-8442</t>
  </si>
  <si>
    <t>3.297</t>
  </si>
  <si>
    <t>Policy and politics</t>
  </si>
  <si>
    <t>Policy &amp; politics : advancing knowledge in public and social policy.</t>
  </si>
  <si>
    <t>0032-3217</t>
  </si>
  <si>
    <t>1467-9248</t>
  </si>
  <si>
    <t>2.546</t>
  </si>
  <si>
    <t>Political Studies</t>
  </si>
  <si>
    <t>Political Studies: the Journal of the Political Studies Association of the United Kingdom</t>
  </si>
  <si>
    <t>0033-2143</t>
  </si>
  <si>
    <t>2300-8466</t>
  </si>
  <si>
    <t>Przeglad Geograficzny</t>
  </si>
  <si>
    <t>Polish Geographical Review,  Revue Polonaise de Géographie, Polʹskiĭ geograficheskiĭ obzor</t>
  </si>
  <si>
    <t>lengyel nyelven</t>
  </si>
  <si>
    <t>1267-5059</t>
  </si>
  <si>
    <t>2117-0843</t>
  </si>
  <si>
    <t>Région et Développement</t>
  </si>
  <si>
    <t>2061-2311</t>
  </si>
  <si>
    <t>2732-2726</t>
  </si>
  <si>
    <t>Regional and Business Studies</t>
  </si>
  <si>
    <t>2168-1376</t>
  </si>
  <si>
    <t>Regional Studies, Regional Science</t>
  </si>
  <si>
    <t>RSRS</t>
  </si>
  <si>
    <t>0048-749X</t>
  </si>
  <si>
    <t>1553-0892</t>
  </si>
  <si>
    <t>Review of Regional Studies</t>
  </si>
  <si>
    <t>Trendszerűen még Q3.</t>
  </si>
  <si>
    <t>Review of regional studies : the official journal of the Southern Regional Science Association.</t>
  </si>
  <si>
    <t>1467-940X</t>
  </si>
  <si>
    <t>Review of Urban and Regional Development Studies</t>
  </si>
  <si>
    <t>RURDS</t>
  </si>
  <si>
    <t>Review of Urban Regional Development Studies, Review of urban &amp; regional development studies : the journal of the Applied Regional Science Conference</t>
  </si>
  <si>
    <t>0180-7307</t>
  </si>
  <si>
    <t>2107-0865</t>
  </si>
  <si>
    <t>Revue d'Économie Régionale et Urbaine</t>
  </si>
  <si>
    <t>RERU</t>
  </si>
  <si>
    <t>Economie régionale &amp; urbaine</t>
  </si>
  <si>
    <t>0338-0599</t>
  </si>
  <si>
    <t>2259-6100</t>
  </si>
  <si>
    <t>0.111</t>
  </si>
  <si>
    <t>Revue d'Etudes Comparatives Est-Ouest</t>
  </si>
  <si>
    <t>Revue d'Études Comparatives Est-Ouest: Economie, Plantification et oOganisation: Revue de l'Est</t>
  </si>
  <si>
    <t>1841-1576</t>
  </si>
  <si>
    <t>2344-3707</t>
  </si>
  <si>
    <t>Romanian Review of Regional Studies</t>
  </si>
  <si>
    <t>Romanian Review of Regional Studies: Journal of the Centre for Regional Geography</t>
  </si>
  <si>
    <t>1212-0014</t>
  </si>
  <si>
    <t>1.5</t>
  </si>
  <si>
    <t>Sbornik Ceske Geograficke Spolecnosti</t>
  </si>
  <si>
    <t>Geografie–Sborník ČGS, GEOGRAPHY : JOURNAL OF CZECH GEOGRAPHIC SOCIETY
Sbornik Ceske Geograficke Spolecnosti</t>
  </si>
  <si>
    <t>1470-2541</t>
  </si>
  <si>
    <t>1751-665X</t>
  </si>
  <si>
    <t>0.718</t>
  </si>
  <si>
    <t>Scottish Geographical Journal</t>
  </si>
  <si>
    <t>SGJ</t>
  </si>
  <si>
    <t>0129-7619</t>
  </si>
  <si>
    <t>1467-9493</t>
  </si>
  <si>
    <t>2.0</t>
  </si>
  <si>
    <t>Singapore Journal of Tropical Geography</t>
  </si>
  <si>
    <t>1206-3312</t>
  </si>
  <si>
    <t>1552-8308</t>
  </si>
  <si>
    <t>0.971</t>
  </si>
  <si>
    <t>Space and Culture</t>
  </si>
  <si>
    <t>SAC</t>
  </si>
  <si>
    <t>1450-569X</t>
  </si>
  <si>
    <t>2217-8066</t>
  </si>
  <si>
    <t>Spatium</t>
  </si>
  <si>
    <t>Spatium international review</t>
  </si>
  <si>
    <t>2082-4793</t>
  </si>
  <si>
    <t>2543-5302</t>
  </si>
  <si>
    <t>Studia Miejskie</t>
  </si>
  <si>
    <t>1509-4995</t>
  </si>
  <si>
    <t>2719-8049</t>
  </si>
  <si>
    <t>Studia Regionalne i Lokalne</t>
  </si>
  <si>
    <t>1220-0506</t>
  </si>
  <si>
    <t>2065-9644</t>
  </si>
  <si>
    <t>Studia Universitatis Babes Bolyai, Oeconomica</t>
  </si>
  <si>
    <t>2080-1653</t>
  </si>
  <si>
    <t>2449-903X</t>
  </si>
  <si>
    <t>Studies of the Industrial Geography Commission of the Polish Geographical Society</t>
  </si>
  <si>
    <t>Prace Komisji Geografii Przemysłu PTG</t>
  </si>
  <si>
    <t>0953-7325</t>
  </si>
  <si>
    <t>1465-3990</t>
  </si>
  <si>
    <t>3.745</t>
  </si>
  <si>
    <t>Technology Analysis and Strategic Management</t>
  </si>
  <si>
    <t xml:space="preserve">Technology Analysis &amp; Strategic Management </t>
  </si>
  <si>
    <t>1468-7976</t>
  </si>
  <si>
    <t>1741-3206</t>
  </si>
  <si>
    <t>2.759</t>
  </si>
  <si>
    <t>Tourist Studies</t>
  </si>
  <si>
    <t>1614-4007</t>
  </si>
  <si>
    <t>1614-4015</t>
  </si>
  <si>
    <t>Transition Studies Review</t>
  </si>
  <si>
    <t>1357-5317</t>
  </si>
  <si>
    <t>1468-4519</t>
  </si>
  <si>
    <t>Urban Design International</t>
  </si>
  <si>
    <t>0963-9268</t>
  </si>
  <si>
    <t>1469-8706</t>
  </si>
  <si>
    <t>Urban History</t>
  </si>
  <si>
    <t>0353-6483</t>
  </si>
  <si>
    <t>1855-8399</t>
  </si>
  <si>
    <t>Urbani Izziv</t>
  </si>
  <si>
    <t>15-ös h-index, erősödő citációk</t>
  </si>
  <si>
    <t xml:space="preserve"> "Urban Challenge"</t>
  </si>
  <si>
    <t>1338-8339</t>
  </si>
  <si>
    <t>1339-3367</t>
  </si>
  <si>
    <t>Visegrad Journal on Bioeconomy and Sustainable Development</t>
  </si>
  <si>
    <t xml:space="preserve"> International scientific journal on bioeconomy and sustainable development
Journal of Slovak University of Agriculture in Nitra</t>
  </si>
  <si>
    <t>0350-7599</t>
  </si>
  <si>
    <t>Zbornik Radova</t>
  </si>
  <si>
    <t>Journal of the Geographical Institute "Jovan Cvijic" SASA</t>
  </si>
  <si>
    <t>szerb nyelven</t>
  </si>
  <si>
    <t>0800-3831</t>
  </si>
  <si>
    <t>1503-111X</t>
  </si>
  <si>
    <t>Acta Borealia</t>
  </si>
  <si>
    <t>A Nordic journal of circumpolar societies</t>
  </si>
  <si>
    <t>1937-6812</t>
  </si>
  <si>
    <t>2163-2642</t>
  </si>
  <si>
    <t>African Geographical Review</t>
  </si>
  <si>
    <t>1480-6800</t>
  </si>
  <si>
    <t>Arab World Geographer</t>
  </si>
  <si>
    <t>1022-5706</t>
  </si>
  <si>
    <t>2158-1762</t>
  </si>
  <si>
    <t>Asian Geographer</t>
  </si>
  <si>
    <t>0005-9080</t>
  </si>
  <si>
    <t>0.356</t>
  </si>
  <si>
    <t>Berichte uber Landwirtschaft</t>
  </si>
  <si>
    <t>IF (2012)</t>
  </si>
  <si>
    <t>Berichte über Landwirtschaft: Zeitschrift für Agrarpolitik und Landwirtschaft</t>
  </si>
  <si>
    <t xml:space="preserve">Csak nyomtatott formában jelenik meg </t>
  </si>
  <si>
    <t>0007-9766</t>
  </si>
  <si>
    <t>1708-8968</t>
  </si>
  <si>
    <t>Cahiers de Geographie de Quebec</t>
  </si>
  <si>
    <t>1925-2218</t>
  </si>
  <si>
    <t>0309-8168</t>
  </si>
  <si>
    <t>Capital and Class</t>
  </si>
  <si>
    <t>Capital &amp; class</t>
  </si>
  <si>
    <t>1045-5752</t>
  </si>
  <si>
    <t>1548-3290</t>
  </si>
  <si>
    <t>Capitalism, Nature, Socialism</t>
  </si>
  <si>
    <t>1842-4090</t>
  </si>
  <si>
    <t>1844-489X</t>
  </si>
  <si>
    <t>1.316</t>
  </si>
  <si>
    <t>Carpathian Journal of Earth and Environmental Sciences</t>
  </si>
  <si>
    <t>1465-3354</t>
  </si>
  <si>
    <t>0263-4937</t>
  </si>
  <si>
    <t>1.81</t>
  </si>
  <si>
    <t>Central Asian Survey</t>
  </si>
  <si>
    <t>1466-2043</t>
  </si>
  <si>
    <t>Commonwealth and Comparative Politics</t>
  </si>
  <si>
    <t>Elsősorban a brit nemzetközösséggel foglalkozik</t>
  </si>
  <si>
    <t>Journal of commonwealth &amp; comparative politics; Journal of ..</t>
  </si>
  <si>
    <t>0277-5921</t>
  </si>
  <si>
    <t>1464-3588</t>
  </si>
  <si>
    <t>Contributions to Political Economy</t>
  </si>
  <si>
    <t>0950-2386</t>
  </si>
  <si>
    <t>1466-4348</t>
  </si>
  <si>
    <t>1.533</t>
  </si>
  <si>
    <t>Cultural Studies</t>
  </si>
  <si>
    <t>Cultural studies (London, England)</t>
  </si>
  <si>
    <t>1351-0347</t>
  </si>
  <si>
    <t>1743-890X</t>
  </si>
  <si>
    <t>3.339</t>
  </si>
  <si>
    <t>Democratization</t>
  </si>
  <si>
    <t>Általános politikatudományi folyóirat.</t>
  </si>
  <si>
    <t>1011-6370</t>
  </si>
  <si>
    <t>1461-7072</t>
  </si>
  <si>
    <t>Development</t>
  </si>
  <si>
    <t>Journal of the Society for International Development</t>
  </si>
  <si>
    <t>0143-831X</t>
  </si>
  <si>
    <t>1461-7099</t>
  </si>
  <si>
    <t>1.913</t>
  </si>
  <si>
    <t>Economic and Industrial Democracy</t>
  </si>
  <si>
    <t>EID</t>
  </si>
  <si>
    <t>0013-3264</t>
  </si>
  <si>
    <t>1820-7375</t>
  </si>
  <si>
    <t>Economic Annals</t>
  </si>
  <si>
    <t>Ekonomski anali, Annales économiques,Ėkonomičeskie annaly</t>
  </si>
  <si>
    <t>0953-5314</t>
  </si>
  <si>
    <t>1469-5758</t>
  </si>
  <si>
    <t>2.081</t>
  </si>
  <si>
    <t>Economic Systems Research</t>
  </si>
  <si>
    <t>Economic systems research : journal of the International Input-Output Association</t>
  </si>
  <si>
    <t>0424-7558</t>
  </si>
  <si>
    <t>1848-9494</t>
  </si>
  <si>
    <t>Ekonomski Pregled</t>
  </si>
  <si>
    <t>Economic Review</t>
  </si>
  <si>
    <t>0736-0932</t>
  </si>
  <si>
    <t>1418-1568</t>
  </si>
  <si>
    <t xml:space="preserve">Forum for Social Economics </t>
  </si>
  <si>
    <t>FSE</t>
  </si>
  <si>
    <t>1331-2294</t>
  </si>
  <si>
    <t>1848-9710</t>
  </si>
  <si>
    <t>Geoadria</t>
  </si>
  <si>
    <t>GEOAFZ</t>
  </si>
  <si>
    <t>glasilo Hrvatskog geografskog društva - Ogranak Zadar i Odsjeka za geografiju Filozofskog fakulteta u Zadru</t>
  </si>
  <si>
    <t>1627-4873</t>
  </si>
  <si>
    <t>Geocarrefour</t>
  </si>
  <si>
    <t>Géocarrefour: Revue de Géographie de Lyon</t>
  </si>
  <si>
    <t>1933-8341</t>
  </si>
  <si>
    <t>1752-6884</t>
  </si>
  <si>
    <t>Geography Teacher</t>
  </si>
  <si>
    <t>1802-1115</t>
  </si>
  <si>
    <t>Geoscape</t>
  </si>
  <si>
    <t>Csak online formában jelenik meg</t>
  </si>
  <si>
    <t>1221-650X</t>
  </si>
  <si>
    <t>Historia Urbana</t>
  </si>
  <si>
    <t>1715-2593</t>
  </si>
  <si>
    <t>1.53</t>
  </si>
  <si>
    <t>Island Studies Journal</t>
  </si>
  <si>
    <t>0373-2444</t>
  </si>
  <si>
    <t>Izvestia Rossijskoj Akademii Nauk - Seria Geograficheskaja</t>
  </si>
  <si>
    <t xml:space="preserve">
Proceedings of the Russian Academy of Sciences / Geographical series, Izvestija Akademii nauk SSSR. Serija geograficeskaja</t>
  </si>
  <si>
    <t>0022-1341</t>
  </si>
  <si>
    <t>1752-6868</t>
  </si>
  <si>
    <t>Journal of Geography</t>
  </si>
  <si>
    <t>Journal of geography (Houston). Journal of geography : innovative approaches to geography research, teaching, and learning</t>
  </si>
  <si>
    <t>1073-0451</t>
  </si>
  <si>
    <t>Journal of Political Ecology</t>
  </si>
  <si>
    <t>Környezetvédelmi témák.</t>
  </si>
  <si>
    <t>JPE</t>
  </si>
  <si>
    <t>Journal of Political Ecology: Case Studies In History and Society</t>
  </si>
  <si>
    <t>0884-9382</t>
  </si>
  <si>
    <t>1938-1573</t>
  </si>
  <si>
    <t>National Interest</t>
  </si>
  <si>
    <t>The National interest</t>
  </si>
  <si>
    <t>0031-6229</t>
  </si>
  <si>
    <t>2064-8278</t>
  </si>
  <si>
    <t xml:space="preserve">Petermann's Geographische Mitteilungen </t>
  </si>
  <si>
    <t>PGM</t>
  </si>
  <si>
    <t>Zeitschrift für Geo- und Umweltwissenschaften</t>
  </si>
  <si>
    <t>1751-8040</t>
  </si>
  <si>
    <t>1751-8059</t>
  </si>
  <si>
    <t>Place Branding and Public Diplomacy</t>
  </si>
  <si>
    <t>1333-5286</t>
  </si>
  <si>
    <t>1848-8854</t>
  </si>
  <si>
    <t>Podravina</t>
  </si>
  <si>
    <t>1467-923X</t>
  </si>
  <si>
    <t>2.021</t>
  </si>
  <si>
    <t>Political Quarterly</t>
  </si>
  <si>
    <t>PQ</t>
  </si>
  <si>
    <t>1815-9834</t>
  </si>
  <si>
    <t>2587-5957</t>
  </si>
  <si>
    <t>Prostranstvennaja ėkonomika</t>
  </si>
  <si>
    <t>PÉ</t>
  </si>
  <si>
    <t>Spatial economics</t>
  </si>
  <si>
    <t>2641-3337</t>
  </si>
  <si>
    <t>Quantitative Science Studies</t>
  </si>
  <si>
    <t>1846-9787</t>
  </si>
  <si>
    <t>1848-7912</t>
  </si>
  <si>
    <t>Radovi Bjelovar</t>
  </si>
  <si>
    <t>Radovi Zavoda za Znanstvenoistrazivacki i Umjetnicki Rad u Bjelovaru</t>
  </si>
  <si>
    <t>1578-4460</t>
  </si>
  <si>
    <t>Regional and Sectoral Economic Studies</t>
  </si>
  <si>
    <t>1803-1471</t>
  </si>
  <si>
    <t>Regionalni studia</t>
  </si>
  <si>
    <t>Regionalni studia recenzovaný vědecký časopis = Czech regional studies: peer-reviewed scientific journal, Regional studies</t>
  </si>
  <si>
    <t>1213-2446</t>
  </si>
  <si>
    <t>1804-1663</t>
  </si>
  <si>
    <t>Review of Economic Perspectives</t>
  </si>
  <si>
    <t>Národohospodářský Obzor</t>
  </si>
  <si>
    <t>0889-938X</t>
  </si>
  <si>
    <t>1573-7160</t>
  </si>
  <si>
    <t>1.313</t>
  </si>
  <si>
    <t>Review of Industrial Organization</t>
  </si>
  <si>
    <t>RIO</t>
  </si>
  <si>
    <t>Review of industrial organization : an international journal published for the Industrial Organization Society</t>
  </si>
  <si>
    <t>0034-6705</t>
  </si>
  <si>
    <t>1748-6858</t>
  </si>
  <si>
    <t>Review of Politics</t>
  </si>
  <si>
    <t>The Review of politics</t>
  </si>
  <si>
    <t>0213-7585</t>
  </si>
  <si>
    <t>2695-446X</t>
  </si>
  <si>
    <t>Revista de Estudios Regionales</t>
  </si>
  <si>
    <t>0035-2063</t>
  </si>
  <si>
    <t>Revue des etudes Sud-Est Européennes</t>
  </si>
  <si>
    <t>Journal of South-East European Studies</t>
  </si>
  <si>
    <t>0776-5436</t>
  </si>
  <si>
    <t>Revue Internationale P.M.E.</t>
  </si>
  <si>
    <t>Revue internationale P.M.E.: économie et gestion de la petite et moyenne entreprise</t>
  </si>
  <si>
    <t>0280-2791</t>
  </si>
  <si>
    <t>1720-3929</t>
  </si>
  <si>
    <t>Scienze Regionali</t>
  </si>
  <si>
    <t>SR</t>
  </si>
  <si>
    <t>Scienze Rregionali: Italian Journal of Regional Science</t>
  </si>
  <si>
    <t>2084-7696</t>
  </si>
  <si>
    <t>SCimago</t>
  </si>
  <si>
    <t>2084-1558</t>
  </si>
  <si>
    <t>Social Space</t>
  </si>
  <si>
    <t>Kettős anonim lektorálású, társadalomtörténethez, vidékszociológiához, városszociológiához, területi folyamatokhoz kapcsolódó folyóirat. 2011-től működik folyamatosan. Kettős anonim lektorálás. APC-t szednek.</t>
  </si>
  <si>
    <t>Przestrzeń Społeczna</t>
  </si>
  <si>
    <t>0038-366X</t>
  </si>
  <si>
    <t>1549-6929</t>
  </si>
  <si>
    <t>Southeastern Geographer</t>
  </si>
  <si>
    <t>1743-9639</t>
  </si>
  <si>
    <t>1468-3857</t>
  </si>
  <si>
    <t>2.516</t>
  </si>
  <si>
    <t>Journal of Southeast European and Black Sea</t>
  </si>
  <si>
    <t>2197-2567</t>
  </si>
  <si>
    <t>sub\urban Zeitschrift für kritische Stadtforschung</t>
  </si>
  <si>
    <t>1330-3651</t>
  </si>
  <si>
    <t>1848-6339</t>
  </si>
  <si>
    <t>0.864</t>
  </si>
  <si>
    <t>Tehnicki Vjesnik</t>
  </si>
  <si>
    <t>Műszaki, ritkán környezeti.</t>
  </si>
  <si>
    <t>Tehnički vjesnik : znanstveno-stručni časopis tehničkih fakulteta Sveučilišta u Osijeku = Technical gazette : scientific-professional journal of technical faculties of the University of Osijek.</t>
  </si>
  <si>
    <t>1825-8689</t>
  </si>
  <si>
    <t>2239-6330</t>
  </si>
  <si>
    <t>Territorio</t>
  </si>
  <si>
    <t>Territorio : boletín de la Consejería de Obras Públicas, Urbanismo y Medio Ambiente</t>
  </si>
  <si>
    <t>-tól</t>
  </si>
  <si>
    <t>-ig</t>
  </si>
  <si>
    <t>Megjegyzés (pl. Xi: azonos?)</t>
  </si>
  <si>
    <t>0015-5403</t>
  </si>
  <si>
    <t>2064-5139</t>
  </si>
  <si>
    <t>hazai</t>
  </si>
  <si>
    <t>Földrajzi Értesítő</t>
  </si>
  <si>
    <t>Hungarian Geographical Bulletin, Geographical bulletin</t>
  </si>
  <si>
    <t>0023-4346</t>
  </si>
  <si>
    <t>1588-113X</t>
  </si>
  <si>
    <t>Közgazdasági Szemle</t>
  </si>
  <si>
    <t>KÖZGAZD SZLE</t>
  </si>
  <si>
    <t>1216-1438</t>
  </si>
  <si>
    <t>2064-6550</t>
  </si>
  <si>
    <t>URL</t>
  </si>
  <si>
    <t>Politikatudományi Szemle</t>
  </si>
  <si>
    <t>2063-9538</t>
  </si>
  <si>
    <t>Regional Statistics</t>
  </si>
  <si>
    <t>Regional statistics journal of the Hungarian Central Statistical Office</t>
  </si>
  <si>
    <t>0039-0690</t>
  </si>
  <si>
    <t>Statisztikai Szemle</t>
  </si>
  <si>
    <t>Hungarian Statistical Review</t>
  </si>
  <si>
    <t>1216-2051</t>
  </si>
  <si>
    <t>1588-2853</t>
  </si>
  <si>
    <t>Szociológiai Szemle</t>
  </si>
  <si>
    <t>Review of sociology of the Hungarian Sociological Association (ISSN: 1417-8648)</t>
  </si>
  <si>
    <t>0237-7683</t>
  </si>
  <si>
    <t>2062-9923</t>
  </si>
  <si>
    <t>Tér és Társadalom</t>
  </si>
  <si>
    <t>Space and Society</t>
  </si>
  <si>
    <t>0018-7828</t>
  </si>
  <si>
    <t>2064-8251</t>
  </si>
  <si>
    <t>Területi Statisztika</t>
  </si>
  <si>
    <t xml:space="preserve">Regional Statistics </t>
  </si>
  <si>
    <t>1786-3341</t>
  </si>
  <si>
    <t>0.243</t>
  </si>
  <si>
    <t>Civil Szemle</t>
  </si>
  <si>
    <t>1215-315X</t>
  </si>
  <si>
    <t>2732-1797</t>
  </si>
  <si>
    <t>Comitatus : Önkormányzati Szemle</t>
  </si>
  <si>
    <t>0011-8249</t>
  </si>
  <si>
    <t>2498-6496</t>
  </si>
  <si>
    <t>Demográfia</t>
  </si>
  <si>
    <t>Demográfia, English Edition, ISSN: 1787-940X, EISSN: 1787-9566</t>
  </si>
  <si>
    <t>0865-0810</t>
  </si>
  <si>
    <t>2064-2822</t>
  </si>
  <si>
    <t>Esély</t>
  </si>
  <si>
    <t>Évente négy számmal megjelenő, kettős „vak lektorálással” működő társadalom- és szociálpolitikai lap, település-szociológiai, szakpolitikai cikkeket is publikál.</t>
  </si>
  <si>
    <t>Esély : társadalom- és szociálpolitikai folyóirat</t>
  </si>
  <si>
    <t>1786-1594</t>
  </si>
  <si>
    <t>2560-2926</t>
  </si>
  <si>
    <t>Észak-magyarországi Stratégiai Füzetek</t>
  </si>
  <si>
    <t>0015-5411</t>
  </si>
  <si>
    <t>Földrajzi Közlemények</t>
  </si>
  <si>
    <t>Geographische Mitteilungen      Geographical review</t>
  </si>
  <si>
    <t>1588-6883</t>
  </si>
  <si>
    <t>2416-3201</t>
  </si>
  <si>
    <t xml:space="preserve">hazai </t>
  </si>
  <si>
    <t xml:space="preserve">Hitelintézeti Szemle </t>
  </si>
  <si>
    <t>Intersections. East European Journal of Society and Politics</t>
  </si>
  <si>
    <t>Intersections (HU)</t>
  </si>
  <si>
    <t>1789-6339</t>
  </si>
  <si>
    <t>2676-878X</t>
  </si>
  <si>
    <t>Közép-Európai Közlemények</t>
  </si>
  <si>
    <t>KEK</t>
  </si>
  <si>
    <t>0324-4202</t>
  </si>
  <si>
    <t>2732-0235</t>
  </si>
  <si>
    <t>Külgazdaság</t>
  </si>
  <si>
    <t>0025-0325</t>
  </si>
  <si>
    <t>1588-1245</t>
  </si>
  <si>
    <t>Magyar Tudomány</t>
  </si>
  <si>
    <t>Magy Tud</t>
  </si>
  <si>
    <t>0031-496X</t>
  </si>
  <si>
    <t>Pénzügyi Szemle</t>
  </si>
  <si>
    <t>Public Finance Quaterly</t>
  </si>
  <si>
    <t>1786-6553</t>
  </si>
  <si>
    <t>1786-8823</t>
  </si>
  <si>
    <t>Polgári Szemle</t>
  </si>
  <si>
    <t>Részben angolul is szelektív megjelentetést végez, egyre több területi tudományi cikk olvasható benne. Stabil szerkesztőség és megjelenés, ígényes lektorálás. </t>
  </si>
  <si>
    <t>Polgári Szemle : gazdasági és társadalmi folyóirat</t>
  </si>
  <si>
    <t>0865-8188</t>
  </si>
  <si>
    <t>Replika</t>
  </si>
  <si>
    <t>1417-8648</t>
  </si>
  <si>
    <t>socio.hu</t>
  </si>
  <si>
    <t>SOCIO.HU : Társadalomtudományi Szemle</t>
  </si>
  <si>
    <t>0039-8128</t>
  </si>
  <si>
    <t>Szigma</t>
  </si>
  <si>
    <t>0231-2522</t>
  </si>
  <si>
    <t>1588-2918</t>
  </si>
  <si>
    <t>Társadalomkutatás</t>
  </si>
  <si>
    <t>Társadalomkutatás -Budapest-</t>
  </si>
  <si>
    <t>2064-1176</t>
  </si>
  <si>
    <t>Tér - Gazdaság - Ember</t>
  </si>
  <si>
    <t>2060-4599</t>
  </si>
  <si>
    <t>2062-4549</t>
  </si>
  <si>
    <t>Új Magyar Közigazgatás</t>
  </si>
  <si>
    <t>2013-</t>
  </si>
  <si>
    <t>0237-4323</t>
  </si>
  <si>
    <t>A Falu</t>
  </si>
  <si>
    <t>1588-9645</t>
  </si>
  <si>
    <t>Competitio</t>
  </si>
  <si>
    <t>1216-3384</t>
  </si>
  <si>
    <t>Educatio</t>
  </si>
  <si>
    <t>1218-2613</t>
  </si>
  <si>
    <t>2062-7629</t>
  </si>
  <si>
    <t>Falu, Város, Régió</t>
  </si>
  <si>
    <t>1589-3596</t>
  </si>
  <si>
    <t>Fejlesztés és Finanszírozás</t>
  </si>
  <si>
    <t>Megszűnt?</t>
  </si>
  <si>
    <t>Development and Finance</t>
  </si>
  <si>
    <t>0046-5518</t>
  </si>
  <si>
    <t>Gazdálkodás</t>
  </si>
  <si>
    <t>Alacsony idézettségű.</t>
  </si>
  <si>
    <t>0865-7823</t>
  </si>
  <si>
    <t xml:space="preserve">Gazdaság és Társadalom </t>
  </si>
  <si>
    <t>2009-től rendszeresen, évi négy számmal jelenik meg; alapos lektorálás. Tanulmányok DOI-val ellátva. Hazai doktori iskolák körében elismert.</t>
  </si>
  <si>
    <t>1215-5233</t>
  </si>
  <si>
    <t>1789-5170</t>
  </si>
  <si>
    <t>Iskolakultúra</t>
  </si>
  <si>
    <t>0021-7166</t>
  </si>
  <si>
    <t>Jogtudományi Közlöny</t>
  </si>
  <si>
    <t>2676-9468</t>
  </si>
  <si>
    <t>2732-0332</t>
  </si>
  <si>
    <t>Máltai Tanulmányok</t>
  </si>
  <si>
    <t>1219-0349</t>
  </si>
  <si>
    <t xml:space="preserve">Marketing &amp; Management </t>
  </si>
  <si>
    <t>Marketing és Menedzsment</t>
  </si>
  <si>
    <t>1216-9927</t>
  </si>
  <si>
    <t>Pro Minoritate</t>
  </si>
  <si>
    <t>0541-3559</t>
  </si>
  <si>
    <t>2064-3748</t>
  </si>
  <si>
    <t>Munkaügyi Szemle</t>
  </si>
  <si>
    <t>2019 óta nem jelent meg?</t>
  </si>
  <si>
    <t>önállóan már nem jelenik meg</t>
  </si>
  <si>
    <t>0866-1731</t>
  </si>
  <si>
    <t>ÖKO - Ökológia, Környezetgazdálkodás, Társadalom</t>
  </si>
  <si>
    <t>2010-ben megszűnt</t>
  </si>
  <si>
    <t>Pro minoritate : a határokat túlélő kisebbségekért</t>
  </si>
  <si>
    <t>2063-9058</t>
  </si>
  <si>
    <t>2786-0760</t>
  </si>
  <si>
    <t>Pro Publico Bono</t>
  </si>
  <si>
    <t>Állam- és Közigazgatástudományi Szemle</t>
  </si>
  <si>
    <t>0865-557X</t>
  </si>
  <si>
    <t>2415-959X</t>
  </si>
  <si>
    <t>Regio: kisebbség, politika, társadalom</t>
  </si>
  <si>
    <t xml:space="preserve"> Regio : Minorities, Politics, Society (angpl nyelvű kiadás)</t>
  </si>
  <si>
    <t>1588-9726</t>
  </si>
  <si>
    <t>1588-970X</t>
  </si>
  <si>
    <t>Society and Economy</t>
  </si>
  <si>
    <t>Quarterly journal of the Budapest University of Economic Sciences and Public Administration. Társadalom és gazdaság Közép- és Kelet-Európában : a Budapesti Közgazdaságtudományi Egyetem folyóirata</t>
  </si>
  <si>
    <t>0040-9634</t>
  </si>
  <si>
    <t>2732-2408</t>
  </si>
  <si>
    <t>Történelmi Szemle</t>
  </si>
  <si>
    <t>2677-0431</t>
  </si>
  <si>
    <t>2498-6984</t>
  </si>
  <si>
    <t>Turisztikai és Vidékfejlesztési Tanulmányok</t>
  </si>
  <si>
    <t>1416-9967</t>
  </si>
  <si>
    <t>Turizmus Bulletin</t>
  </si>
  <si>
    <t>0133-0179</t>
  </si>
  <si>
    <t>Vezetéstudomány</t>
  </si>
  <si>
    <t>2062-8269</t>
  </si>
  <si>
    <t>2498-9312</t>
  </si>
  <si>
    <t>Acta Carolus Robertus</t>
  </si>
  <si>
    <t>Kettős vak lektorálású gazdaság- és társadalomtudományi folyóirat. Több doktori iskola által elfogadott. Idézettsége egyes cikkeknél jó.</t>
  </si>
  <si>
    <t>1789-5588</t>
  </si>
  <si>
    <t xml:space="preserve">Acta Regionis Rurum </t>
  </si>
  <si>
    <t>2786-085X</t>
  </si>
  <si>
    <t>Autonómia és Társadalom</t>
  </si>
  <si>
    <t>2021-ben indított folyóirat, foglalkozik az önkormányzatiság kérdéseivel. Dupla anonim lektorálás megoldott, szerkesztőbizottság ígéretes. DOI azonosítókkal ellátott. Megfigyelésre felvéve a listára.</t>
  </si>
  <si>
    <t>2064-9584</t>
  </si>
  <si>
    <t>Biztosítás és Kockázat</t>
  </si>
  <si>
    <t>2062-8870</t>
  </si>
  <si>
    <t>Central European Regional Policy and Human Geography</t>
  </si>
  <si>
    <t>2015-ben megszűnt</t>
  </si>
  <si>
    <t>2786-4022</t>
  </si>
  <si>
    <t>City.hu: Várostudományi Szemle</t>
  </si>
  <si>
    <t>2063-644X</t>
  </si>
  <si>
    <t>E-Conom</t>
  </si>
  <si>
    <t>1583-6347</t>
  </si>
  <si>
    <t>Erdélyi Társadalom</t>
  </si>
  <si>
    <t>A BBTE Magyar Szociológia Intézet gondozásában 2003 óta rendszeresen megjelenő szakfolyóirat, évente két számmal. Dupla anonim lektorálás. A tanulmányok DOI azonosítóval ellátottak.</t>
  </si>
  <si>
    <t>0865-2139</t>
  </si>
  <si>
    <t>Eszmélet</t>
  </si>
  <si>
    <t>0866-0085</t>
  </si>
  <si>
    <t>Európai Szemle : politika, gazdaság, társadalom</t>
  </si>
  <si>
    <t>angol nyelven: Európai Szemle - European review</t>
  </si>
  <si>
    <t>1416-6151</t>
  </si>
  <si>
    <t>2560-287X</t>
  </si>
  <si>
    <t>Európai Tükör</t>
  </si>
  <si>
    <t>1585-0560</t>
  </si>
  <si>
    <t>2498-9347</t>
  </si>
  <si>
    <t>Fordulat</t>
  </si>
  <si>
    <t>0133-056X</t>
  </si>
  <si>
    <t>Forrás</t>
  </si>
  <si>
    <t>0447-6425</t>
  </si>
  <si>
    <t>1588-0885</t>
  </si>
  <si>
    <t>Jelenkor</t>
  </si>
  <si>
    <t>2064-6372</t>
  </si>
  <si>
    <t>2732-1789</t>
  </si>
  <si>
    <t>Kárpát-Haza Szemle</t>
  </si>
  <si>
    <t>A Nemzetstratégiai Kutatóintézet folyóirata. Határon túli fejlesztési témákkal foglalkozik, kettős vak lektorálás biztosított. Megfigyelésre felvéve a listára.</t>
  </si>
  <si>
    <t>1786-9536</t>
  </si>
  <si>
    <t>Lépések</t>
  </si>
  <si>
    <t>1995. óta megjelenő, negyedéves lap. Lektorált szakcikkeket közöl humánökonómia, ökotechnológia, emberi tényező, ökolábnyom témákban.</t>
  </si>
  <si>
    <t>Lépések a fenntarthatóság felé</t>
  </si>
  <si>
    <t>1215-8836</t>
  </si>
  <si>
    <t>0865-378X</t>
  </si>
  <si>
    <t>Limes</t>
  </si>
  <si>
    <t>2012-ben megszűnt</t>
  </si>
  <si>
    <t>Limes : Közép- és Kelet-Európai Figyelő.</t>
  </si>
  <si>
    <t>1788-8026</t>
  </si>
  <si>
    <t>Mediterrán és Balkán Fórum</t>
  </si>
  <si>
    <t>1785-1653</t>
  </si>
  <si>
    <t>2063-6415</t>
  </si>
  <si>
    <t>Metszetek - Társadalomtudományi Folyóirat</t>
  </si>
  <si>
    <t>2630-886X</t>
  </si>
  <si>
    <t>Multidiszciplináris kihívások, sokszínű válaszok</t>
  </si>
  <si>
    <t>0138-922X</t>
  </si>
  <si>
    <t>2677-1578</t>
  </si>
  <si>
    <t>Műhely</t>
  </si>
  <si>
    <t>Műhely (Győr, Hungary), Műhely : társadalomtudományi és közművelődési folyóirat</t>
  </si>
  <si>
    <t>2732-1851</t>
  </si>
  <si>
    <t>Pólusok</t>
  </si>
  <si>
    <t>2732-2688</t>
  </si>
  <si>
    <t>Scientia et Securitas</t>
  </si>
  <si>
    <t>2415-9395</t>
  </si>
  <si>
    <t>Studia Mundi - Economica</t>
  </si>
  <si>
    <t>Online elérhető, országosan is ismert OA folyóirat, növekvő külföldi szerzőkkel, évi 4 számmal. Szerkesztőbizottsága több hazai és nemzetközi egyetemre is kiterjed. Elsősorban a regionális, területi és vidékfejlesztési tématerületekkel foglalkozik.</t>
  </si>
  <si>
    <t>1789-0578</t>
  </si>
  <si>
    <t xml:space="preserve">Területfejlesztés és Innováció </t>
  </si>
  <si>
    <t>2020 óta nincsenek újabb számok</t>
  </si>
  <si>
    <t>2064-390X</t>
  </si>
  <si>
    <t>Történeti Földrajzi Közlemények</t>
  </si>
  <si>
    <t>0133-1167</t>
  </si>
  <si>
    <t>Tiszatáj</t>
  </si>
  <si>
    <t>0324-7228</t>
  </si>
  <si>
    <t>2062-8900</t>
  </si>
  <si>
    <t>Valóság</t>
  </si>
  <si>
    <t>csak 1994-ig</t>
  </si>
  <si>
    <t>Nemzetközi</t>
  </si>
  <si>
    <t>Hazai</t>
  </si>
  <si>
    <t>%</t>
  </si>
  <si>
    <t>Kialakuló nemzetközi szerzői kör és hivatkozások növekvőben.</t>
  </si>
  <si>
    <t>IF érték: 0.243, de nem hivatkozzák, 2016-óta nincs Q-ja.</t>
  </si>
  <si>
    <t>30 éves online archívummal egészült ki, a szerkesztőbizottság aktív, a lektorálás erősödik, formailag javul.</t>
  </si>
  <si>
    <t>Nívós, növekvő nemzetközi elismertségű és relevanciájú lap erős közép-európai kitekintéssel. A szociológia területén most nagyon jó reputációjú, színvonalasan lektorált.</t>
  </si>
  <si>
    <t>Profilja nem erősen kötődik, de a helyi adózás, önkormányzati gazdálkodás terén közöl cikkeket, illetve angol anyagokat. Jó minőségű, saját területén elismert.</t>
  </si>
  <si>
    <t>Rendszeresen megjelenik alkalmi területi cikkekkel, erős kettős anonim lektorálás, jó szerkesztőbizottság, minden évben angol száma jelenik meg.</t>
  </si>
  <si>
    <t>Alacsony idézettségű, tematikája csökkenő relevanciájú a regionális tudományok számára.</t>
  </si>
  <si>
    <t>Nem releváns, egyre kevésbé közöl közigazgatási, területi kormányzási témájú írásokat.</t>
  </si>
  <si>
    <t>2019 óta folyamatosan megjelenik, foglalkozik a társadalomföldrajz és a szociálpolitika kérdéseivel. Erős szerkesztőbizottság, dupla vak lektorálás</t>
  </si>
  <si>
    <t>2010 óta megjelenő, dupla vak lektorált lap, 25% visszautasítási ráta. Idézettsége alacsony.</t>
  </si>
  <si>
    <t>Lektorált, erős szerkesztőbizottsággal rendelkező, rendszeresen megjelnő lap. Idézettsége javuló.</t>
  </si>
  <si>
    <t>2016 óta megjelenő, negyedéves lap. Dupla vak bírálat biztosított. Tanulmányok DOI azonosítóval ellátottak. A szerkesztőbizottság és a szerzői gárda ismert hazai szerzőkből áll. Egyes cikkek idézettsége decens.</t>
  </si>
  <si>
    <t>A biztosítási szakma tudományos folyóirata. Megjelenése negyedéves, a lap DOI azonosítókkal ellátott. Idézettsége gyenge.</t>
  </si>
  <si>
    <t>2012 óta folyamatosan megjelenő online, OA folyóirat (2017-től egy szám). Kettős vak lektorálás, visszautasítás aránya kb. 1/3. Magyar, angol és német nyelven is befogad tanulmányokat, az idegen nyelvű cikkek aránya 20%.</t>
  </si>
  <si>
    <t>Kettős vak lektorálású. Megjelenése nem rendszeres (évente 2-4 szám, néha összevontan), idézettsége gyenge.</t>
  </si>
  <si>
    <t>2012 óta rendszeresen, négy számmal megjelenő folyóirat, a szociológia és politikatudomány mellett a vidékkutatás témájában is közöl területi szemléletű anyagokat. Kettős vak lektorálás megoldott, DOI számokkal ellátott. Idézettsége alacsony.</t>
  </si>
  <si>
    <t>2018 óta megjelenő angol és magyar nyelvű OA folyóirat, évi 2 számmal. Az OJS rendszerét használja. Dupla vak lektorálás megoldott.</t>
  </si>
  <si>
    <t>Két évfolyama működő Open Access biztonságpolitikai folyóirat, amely a társadalomtudományok köréből vár közleményeket. Hivatalosan nem lektorált.</t>
  </si>
  <si>
    <t>2013 óta rendszeresen megjelenik, már évi négy számmal. Regionalista tematikája van, a téma elismert művelői írnak bele és szerkesztik. Lektorálási eljárása nem ismert, nem látható a honlapon. Idézettsége alacsony.</t>
  </si>
  <si>
    <t>Pro Scientia Ruralis</t>
  </si>
  <si>
    <t>2457-9068</t>
  </si>
  <si>
    <t>Székelyföldi tudományos folyóirat, vidékfejlesztés és környezetgazdálkodási témákkal foglalkozik. Kettős vak lektorálás. Megjelenése nem rendszeres, évente eltérő számú szám jelenik meg. Megfigyelésre felvehető.</t>
  </si>
  <si>
    <t>D1 besorolású, városkutatási fókuszú lap.</t>
  </si>
  <si>
    <t>Jól idézett. Módszertani, filozófiai, térelméleti kérdésekkel foglalkozik.</t>
  </si>
  <si>
    <t>Földrajz Q1, releváns témaköre a globalizáció és a regionális fejlődés.</t>
  </si>
  <si>
    <t>Utolsó IF: 2020 Magas idézettségű Q1-es lap.</t>
  </si>
  <si>
    <t>Jó idézettégű Q1-es lap, erős kvantitatív "regional science" pillérrel.</t>
  </si>
  <si>
    <t>h-index 42, 1975 óta stabilan megjelenik; stabilan erős folyóirt.</t>
  </si>
  <si>
    <t>Elismert, magasan idézett governance témájú folyóirat.  Megjelenés helye: Egyesült Királyság</t>
  </si>
  <si>
    <t>Általános társadalomkutatási lap, magas idézettség.</t>
  </si>
  <si>
    <t>Társadalmi hálózatokkal foglalkozó OA lap.</t>
  </si>
  <si>
    <t>Q1-be sorolták fel, növekvő RTB jelenlét.</t>
  </si>
  <si>
    <t>Vállalkozáskutatások térbeli fókusszal is; magasan idézett.</t>
  </si>
  <si>
    <t>Kvantiatív, "regional science" tematikájú lap. Erős profilú.</t>
  </si>
  <si>
    <t>Egy ideje konzisztensen Q1 kategóriába sorolt.</t>
  </si>
  <si>
    <t>Magasan elismert turizmusföldrajzi lap.</t>
  </si>
  <si>
    <t>Elismert Q1-es lap.</t>
  </si>
  <si>
    <t>Magasan idézett, vezető lap a városkutatásokban.</t>
  </si>
  <si>
    <t>Q1 és Q2 között ingázik, jól idézett és elismert lap.</t>
  </si>
  <si>
    <t>Időnként közöl regionális tematikájú írásokat, de inkább általános profilt követ.</t>
  </si>
  <si>
    <t>Stabil Q2-es lap.</t>
  </si>
  <si>
    <t>Városszociológiai folyóirat. Profilja inkább általános társadalomkutatás, mint területi elemzések.</t>
  </si>
  <si>
    <t>Decens idézettségű városkutatási lap.</t>
  </si>
  <si>
    <t>Francia-angol nyelvű, tekintélyes folyóirat 1996-tól folyamatos megjelenéssel, jó idézettséggel.</t>
  </si>
  <si>
    <t>Javuló lektorálás és emelkedő idézettség, erős közép-európai kitekintés jellemzi.</t>
  </si>
  <si>
    <t>RTB számára kevésbé jelentős tematikájú, fejlődéstudományi tanulmányokat közöl.</t>
  </si>
  <si>
    <t>Gazdaságpolitikai anyagok között ritkán közöl területi elemzéseket is.</t>
  </si>
  <si>
    <t>Stabilan Q2-es kategóriába került.</t>
  </si>
  <si>
    <t>OA lap erős vállakozásföldrajzi témával és közép-európai kitekintéssel, jó szerkesztőbizottsággal és lektorálással. Visszautasítási arány 75-85%.</t>
  </si>
  <si>
    <t>Viselkedéstudományi írások környezeti fókuszban.</t>
  </si>
  <si>
    <t>Adatelemzésekre szakosodott folyóirat, térbeli tematikával is, idézettsége jó.</t>
  </si>
  <si>
    <t>Inkább általános földrajzi lap.</t>
  </si>
  <si>
    <t>Erősödő lap (egyre több évben Q1), növekvő RTB publikációkkal. Idővel megfontolható A kategóriába sorolása.</t>
  </si>
  <si>
    <t>Tematikája nem tűnik relevánsnak az RTB részéről.</t>
  </si>
  <si>
    <t>Erős szerkesztőbizottság kezébe került, az elmúlt években megerősödött és elérte a stabil Q2-es besorolást.</t>
  </si>
  <si>
    <t>David Audretsch szerkesztése alatt álló, magasan jegyzett folyóirat.</t>
  </si>
  <si>
    <t>IF-fel rendelkező, a regionális tudományokban elismert lap.</t>
  </si>
  <si>
    <t>Duna-kutatások, környezettudomány, városkutatás témákban ismert fórum.</t>
  </si>
  <si>
    <t>Határkutatásban jelentős politikatudományi lap.</t>
  </si>
  <si>
    <t>Általában Q2 besorolást élvez.</t>
  </si>
  <si>
    <t>Nagy múltú Q2-es lap.</t>
  </si>
  <si>
    <t>Stabil Q2-es társadalomföldrajzi és regionális tudományi folyóirat.</t>
  </si>
  <si>
    <t>Nemzetközi gazdasági témákban közöl térbeli jelenségekkel kapcsolato anyagokat.</t>
  </si>
  <si>
    <t>Stabilan Q2-es lap, rendszeresen foglalkozik a tudás és innovációk térbeli diffúziójával.</t>
  </si>
  <si>
    <t>Multidiszciplináris folyóirat, foglalkozik hálózatkutatással.</t>
  </si>
  <si>
    <t>Multidiszciplináris, elsősorban természettudományi folyóirat.</t>
  </si>
  <si>
    <t>Foglalkozik a munkaerő földrajzával és válogatott területi kérdéseivel is.</t>
  </si>
  <si>
    <t>Voltak területi tervezéssel kapcsolatos cikkei, de az utóbbi években nem volt jelentős.</t>
  </si>
  <si>
    <t>Feltörekvő, Q2 és Q1 között jegyzett innovációorientált lap.</t>
  </si>
  <si>
    <t>Várostervezési folyóirat.</t>
  </si>
  <si>
    <t>A regionális vállalkozáskutatásokkal is foglalkozó általános stratégiai menedzsment lap.</t>
  </si>
  <si>
    <t>Politikatudományi, Közép-Európa fókuszú, regionális elemzéseket is közlő lap. Idézettsége nem magas, de 17 éve stabilan megjelenik, szerzői köre és tanácsadó testülete jó, lektorálása nagyon alapos. Besorolása Q1 és Q3 közötti, ingadozó.</t>
  </si>
  <si>
    <t>Regional Science Policy &amp; Practice</t>
  </si>
  <si>
    <t>Stabilizálódó, széles nemzetközi merítésű Q2-es lap, az RSAI folyóirata.</t>
  </si>
  <si>
    <t>Adatbázisokat és metaelemzéseket közöl. Inkább módszertani, mint szakterületi folyóirat.</t>
  </si>
  <si>
    <t>Tematikája nem tűnik relevánsnak az RTB számára.</t>
  </si>
  <si>
    <t>Hálózattudományi lap; erős lektorálás és releváns tematika, de aránylag alacsony idézettség.</t>
  </si>
  <si>
    <t>Nem tűnik relevánsnak az RTB számára.</t>
  </si>
  <si>
    <t>Városantropológiai fókuszú lap.</t>
  </si>
  <si>
    <t>Nagyon általános profilú lap erős regionális vonulat nélkül.</t>
  </si>
  <si>
    <t>Tranzitológiai lap; általános gazdasági és politikatudományi szemléletű, de tartalmaz közép-európai témájú írásokat.</t>
  </si>
  <si>
    <t>Általános társadalomelméleti lap, nem foglalkozik RTB-releváns témákkal.</t>
  </si>
  <si>
    <t>Alacsony jövedelmű országok NGO fejlesztéseire fókuszál, relevanciája gyenge.</t>
  </si>
  <si>
    <t>Politikai témájú (szovjetológiai) lap, regionális tudományi vonatkozások nélkül.</t>
  </si>
  <si>
    <t>2002 óta rendszeresen megjelenő, anonim lektorált OA folyóirat angol nyelven.</t>
  </si>
  <si>
    <t>Instabil Q2-Q3, legújabban Q1 is volt.</t>
  </si>
  <si>
    <t>Természettudományos (tájökológiai) fókuszú.</t>
  </si>
  <si>
    <t>Számítógépes hálózatokról szól.</t>
  </si>
  <si>
    <t>A Kaposvári Egyetem angol nyelvű folyóirata, 2009 óta stabil, évi két megjelenésű OA folyóirat (OJS rendszerű); kettős vak lektorálás, a szerzői kör országos, bár idézettsége még nem magas.</t>
  </si>
  <si>
    <t>Városi kultúrákkal foglalkozik.</t>
  </si>
  <si>
    <t>Q3-Q4 között ingadozó, viszont jól idézett tranzitológiai folyóirat, rendszeresen közöl regionális témába illő tanulmányokat.</t>
  </si>
  <si>
    <t>Q2-es, kritikai turizmológiai lap, kicsit távoli földrajzi fókusszal.</t>
  </si>
  <si>
    <t>Fizikai várostervezéssel és városmenedzsmenttel foglalkozó lap.</t>
  </si>
  <si>
    <t>Várostörténeti folyóirat erős lokális esettanulmányokkal.</t>
  </si>
  <si>
    <t>2006 óta működő cseh Open Access folyóirat, évi két számmal; visszautasítási ráta 25-35%. Kettős vak bírálat biztosított. Idézettsége alacsony. Archívuma 2014-től elérhető.</t>
  </si>
  <si>
    <t>Román és angol nyelvű várostörténeti lap 1993 óta megjelenéssel. Kettős vak bírálatot biztosít.</t>
  </si>
  <si>
    <t>Szigetek földrajzi és társadalomkutatása.</t>
  </si>
  <si>
    <t>A földrajzoktatás kérdéseire fókuszál.</t>
  </si>
  <si>
    <t>Horvát és angol nyelvű multidiszciplináris folyóirat, regionális tudományi tanulmányokat is közöl.</t>
  </si>
  <si>
    <t>Horvát nyelvű multidiszciplináris, OA folyóirat, közöl regionális tudományi tanulmányokat.</t>
  </si>
  <si>
    <t>Általános versenyjogi és gazdasági lap. Az RTB számára nem erős a relevanciája.</t>
  </si>
  <si>
    <t>Román történelemtudományi folyóirat.</t>
  </si>
  <si>
    <t>Nincs megbízható lektorálási információja.</t>
  </si>
  <si>
    <t>Történelmi és országtanulmányok.</t>
  </si>
  <si>
    <t>Új folyama 2008-tól jelenik meg, tematikus számokat közöl. Az elmúlt években folyamatosan nő a regionalista témák jelenléte; idézettsége javul, de más regionalista fórumokon még aránylag szűk. Open peer review eljárást alkalmaz szerkesztőbizottsági, szükség esetén egy külső lektor bevonásával.</t>
  </si>
  <si>
    <t>Journal of the Hungarian Statistical Office</t>
  </si>
  <si>
    <t>2630-9130</t>
  </si>
  <si>
    <t>HUNG STAT REV</t>
  </si>
  <si>
    <t>Q2-es, de az evolúciós gazdaságföldrajzban vezető szerepet játszó, "vitaindító" folyóirat.</t>
  </si>
  <si>
    <t>Korábban kiemelkedő lap; a lektorálás minősége az utóbbi években gyengült, ellazult a tartalma, nagyon gyakorlati témák felé fordult.</t>
  </si>
  <si>
    <t>Városkutatási folyóirat, neves szerkesztőbizottsággal. Megfigyelésre felvehető</t>
  </si>
  <si>
    <t>Korábbi publikációs szerepét elvesztette.</t>
  </si>
  <si>
    <t>Rendszeresen megjelenik, bővülő szerzői kör (részben külföldi) és erősödő lektorálás. Kifejezetten regionális tudományi témák megjelenése erős. A formai követelményeket teljesíti.</t>
  </si>
  <si>
    <t>Konzisztensen megjelenő, kettős vak lektorálású folyóirat. Idézettsége még nem magas, de a szerzői bázisa bővül, egy szűkebb szakmai közösség lapjából országos fórummá vált.</t>
  </si>
  <si>
    <t>Online szakfolyóirat a PTE BTK Politikatudományi és Nk. Tanulm tsz. Gondozásában. Rendszeresen megjelenik, dupla vak lektorálással rendelkezik,  szerkesztőbizottsága erős.</t>
  </si>
  <si>
    <t>Theoretical and Empirical Researches in Urban Management</t>
  </si>
  <si>
    <t>2065-3913</t>
  </si>
  <si>
    <t>2065-3921</t>
  </si>
  <si>
    <t>Regionális és várostudományi írásokat is közöl, szerkesztősége és szerzőgárdája nemzetközi. Várostudományokban Q2 besorolású.</t>
  </si>
  <si>
    <t>2017 óta újra megjelenő, negyedéves folyóirat, a turizmus-kutatás központi hazai fórumaként erős térszemléletű cikkeket is közöl. Kettős anonim lektorálású, idézettsége növekvő.</t>
  </si>
  <si>
    <t>Modern Geográfia</t>
  </si>
  <si>
    <t>2062-1655</t>
  </si>
  <si>
    <t>Negyedéves, magyar és angol nyelvű tanulmányokkal megjelenő, dupla anonim lektorálású. Az elmúlt években emelkedő színvonalú, diszciplináris kitekintése és szerzői köre bővült, idézettsége javuló (h-index 7). Elfogadási arány 75%.</t>
  </si>
  <si>
    <t>Köztes-Európa</t>
  </si>
  <si>
    <t>A VIKEK Közleményei</t>
  </si>
  <si>
    <t>2676-8909 </t>
  </si>
  <si>
    <t>2064-437X</t>
  </si>
  <si>
    <t>2020-ig évi két számmal megjelenő, lektorált folyóirat; közölt régiótörténeti, ritkábban területfejlesztési írásokat.</t>
  </si>
  <si>
    <t>Jelenkori Társadalmi és Gazdasági Folyamatok</t>
  </si>
  <si>
    <t>1788-7593</t>
  </si>
  <si>
    <t>2676-9867</t>
  </si>
  <si>
    <t>Az elmúlt években négy számmal megjelenő, dupla lektorált folyóirat; rendszeresen közöl regionális tudományhoz kötődő tanulmányokat. Szerzői köre még inkább helyi, idézettsége alacsony.</t>
  </si>
  <si>
    <t>Magasan idézett (h-index 50) politikatudományi lap; területi fókuszú cikkeket is közöl.</t>
  </si>
  <si>
    <t>2017 nemzetközi</t>
  </si>
  <si>
    <t>2022 nemzetközi</t>
  </si>
  <si>
    <t>2017 hazai</t>
  </si>
  <si>
    <t>2022 hazai</t>
  </si>
  <si>
    <t>2022 áprilistól SCOPUS által indexált</t>
  </si>
  <si>
    <t>Jelentős minőségi ugrás ment végeb, szigorú lektorálást vezettek be, a tanulmányok minősége kiváló. Most a politikatudomány első számú lapja.</t>
  </si>
  <si>
    <t>2018 óta önálló folyóiratként működik, évi két számmal. A Statisztikai Szemle korábbi angol különszámainak utóda. Szerkesztősége és szerkesztési elvei azonosak a Statisztikai Szemlével, célközönsége nemzetközi. Idézettsége hazai és növekvő mértékben nemzetközi.</t>
  </si>
  <si>
    <t>A Wuhani Egyetem NEM denevér témájú lapja. Térinformatikai témákkal foglalkozik. Frissen került a Q1 kategóriába, még nem biztos, hogy tartósan marad.</t>
  </si>
  <si>
    <t>Vezető innovációkutatási lap (h=134)</t>
  </si>
  <si>
    <t>Environment and Planning E: Nature and Space</t>
  </si>
  <si>
    <t>3.758</t>
  </si>
  <si>
    <t>2514-8486</t>
  </si>
  <si>
    <t>2514-8494</t>
  </si>
  <si>
    <t>Az osztrák Institute for the Danube Region and Central Europe 1956 óta megjelenő folyóirata, a Duna-kutatások vezető fóruma.</t>
  </si>
  <si>
    <t>Scimago-ban nyilvántartott, de Q besorolású nélküli orosz folyóirat.</t>
  </si>
  <si>
    <t>SCOPUS/WoS</t>
  </si>
  <si>
    <t>Lektorált, 2016 óta stabilan megjelenő folyóirat, feltörekvő országok területi problémáival foglalkozik. WoS-ban indexált (Q2).</t>
  </si>
  <si>
    <t>Ökomarxista lap, a környezeti kutatások mellett verseket is közöl. Nem vicc.</t>
  </si>
  <si>
    <t>Megszűnt, korábban elfogadott kétnyelvű cseh folyóirat.</t>
  </si>
  <si>
    <t>IF 10,032. A Scopus könyvsorozatként listázza, de folyóiratként működik: https://www.annualreviews.org/journal/soc IF 10,032</t>
  </si>
  <si>
    <t>Environment and Planning C: Politics and Place</t>
  </si>
  <si>
    <t>2399-6544</t>
  </si>
  <si>
    <t>2399-6552</t>
  </si>
  <si>
    <t>A korábbi Environment and Planning C: Government and Policy utódlapja.</t>
  </si>
  <si>
    <t>A korábbi Environment and Planning B: Planning and Design utódlapja.</t>
  </si>
  <si>
    <t>2399-8083</t>
  </si>
  <si>
    <t>2399-8091</t>
  </si>
  <si>
    <t>3.511</t>
  </si>
  <si>
    <t>2.633</t>
  </si>
  <si>
    <t>Scopus listás: https://www.scopus.com/sourceid/21101093005</t>
  </si>
  <si>
    <t>Vezető német nyelvű, angol tanulmányokat is megjelentető lap; a Scopus nem tartja nyilván. A hazai regionális tudományban és társadalomföldrajzban elismert. A Leibniz-Institut für Länderkunde kiadásában jelenik meg 1992 óta. Besorolások: X. Osztály: A, RTB: A MTMT: 17 megjelent hazai publikáció és 53 hivatkozott közelmény.</t>
  </si>
  <si>
    <t>Korábban könyvsorozat volt, de most folyóiratként működik: https://sciendo.com/journal/EEC A Scopus listázza https://www.scopus.com/sourceid/5600153156 Geography 30th percentile</t>
  </si>
  <si>
    <t>Az Orosz Tudományos Akadémia Szibériai ágának regionális tudományi folyóirata. Szakterületén az egyik vezető orosz nyelvű fórum. Hagyományosan elfogadott folyóirat az RTB-ben.</t>
  </si>
  <si>
    <t>A Regional Studies Association, az egyik legfontosabb regionalista nemzetközi szervezet lapja, short paperei elfogadottak. Hazai publikációs aktivitás, és szerkesztő.</t>
  </si>
  <si>
    <t>A Román Regionális Tudományi Társaság 2006-ban alapított szakfolyóirata, széles nemzetközi szerzői körrel. Jelentős közép-európai publikációs fórummá emelkedett. Tudományági stratégiai jelentőségű.  Az elmúlt években emelkedő jelentőségű és erős idézettségű. Kulcsfontosságú az erdélyi tudományosságban, okvetlenül megőrzendő.</t>
  </si>
  <si>
    <t>A Lengyel Tudományos Akadémia Térgazdasági és Területi Tervezési Bizottságának 1958 óta megjelenő, angol nyelvű tanulmányokat is közlő szakfolyóirata. Elismertsége a magyar regionális tudományban is magas.</t>
  </si>
  <si>
    <t>Növekvő publikációs minőségű.</t>
  </si>
  <si>
    <t>A Sapientia EMTE OA folyóirata. Erősen EU integráció fókuszú, különös tekintettel a gazdasági, társadalmi, politikai és regionális dimenziókra. 2010 óta rendszeresen jelenik meg, emelkedő indexáltságú. Az erdélyi tudományosságban jelentős fórum, MTMT: 100 megjelent hazai publikáció és 143 hivatkozott közlemény. RTB számára is jelentős.</t>
  </si>
  <si>
    <t>Szerepel a Lengyel Oktatásügyi és Tudományos Minisztérium hivatalos listáján (40 pont). A Lengyel Tudományos Akadémia regionális tudományi és társadalomföldrajzi folyóirata.</t>
  </si>
  <si>
    <t>Scopusban Q3 besorlású (politikatudomány): https://www.scopus.com/sourceid/21101077280 Rigorózus lektorálással és erős szerkesztőbizottsággal rendelkező politikatudományi lap.</t>
  </si>
  <si>
    <t>Szerepel a Lengyel Oktatásügyi és Tudományos Minisztérium hivatalos listáján (40 pont).</t>
  </si>
  <si>
    <t>Szerepel a Lengyel Oktatásügyi és Tudományos Minisztérium hivatalos listáján (40 pont). Lektorált, rendszeresen megjelenő folyóirat regionális tudományi tartalommal.</t>
  </si>
  <si>
    <t>WoS listás: https://mjl.clarivate.com:/search-results?issn=1267-5059&amp;hide_exact_match_fl=true&amp;utm_source=mjl&amp;utm_medium=share-by-link&amp;utm_campaign=search-results-share-this-journal</t>
  </si>
  <si>
    <t>WoS Listás: https://mjl.clarivate.com:/search-results?issn=0180-7307&amp;hide_exact_match_fl=true&amp;utm_source=mjl&amp;utm_medium=share-by-link&amp;utm_campaign=search-results-share-this-journal</t>
  </si>
  <si>
    <t>A romániai regionális tudományban növekvő jelentőségű szakfolyóirat növekvő RTB szerzői körrel. Mivel Romániában nincs folyóiratlista, nem indexált. Stratégiai jelentőségű. X. Osztály: A, RTB: D/C (feljebb sorolva), DOAB: D MTMT: 46 megjelent hazai publikáció és 92 hivatkozott közlemény. Növekvő elismertségű és idézettségű a hazai regionális tudományban és társadalomföldrajzban, az elmúlt években különösen javult a teljesítménye.</t>
  </si>
  <si>
    <t>Szerepel a Lengyel Oktatásügyi és Tudományos Minisztérium hivatalos listáján (20 pont).</t>
  </si>
  <si>
    <t xml:space="preserve">2012-óta megjelenő környezetgazdálkodási, agrár- és vidéktudományi folyóirat (Szlovákia). Erősödő elismertségű ezeken a szakterületeken. Besorolások: RTB: D/C. MTMT: 65 megjelent hazai publikáció és 72 hivatkozott közlemény. Intenzív hazai publikációs aktivitás és idézettség jellemzi. Stratégiai jelentőségű. </t>
  </si>
  <si>
    <t>Scopus listás: https://www.scopus.com/sourceid/21101062805</t>
  </si>
  <si>
    <t>Wos listás: https://mjl.clarivate.com:/search-results?issn=0776-5436&amp;hide_exact_match_fl=true&amp;utm_source=mjl&amp;utm_medium=share-by-link&amp;utm_campaign=search-results-share-this-journal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</si>
</sst>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indexed="12"/>
      <name val="Calibri"/>
      <family val="2"/>
      <charset val="238"/>
    </font>
    <font>
      <u/>
      <sz val="11"/>
      <color indexed="12"/>
      <name val="Arial"/>
      <family val="2"/>
      <charset val="238"/>
    </font>
    <font>
      <u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11"/>
      <color rgb="FF000000"/>
      <name val="Arial"/>
      <family val="2"/>
      <charset val="238"/>
    </font>
    <font>
      <strike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indexed="8"/>
      <name val="Tahoma"/>
      <family val="2"/>
      <charset val="238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</font>
    <font>
      <sz val="11"/>
      <color rgb="FF444444"/>
      <name val="Arial"/>
    </font>
    <font>
      <u/>
      <sz val="11"/>
      <color theme="10"/>
      <name val="Calibri"/>
      <family val="2"/>
      <charset val="238"/>
      <scheme val="minor"/>
    </font>
    <font>
      <sz val="11"/>
      <name val="Arial"/>
    </font>
    <font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80808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9" fontId="15" fillId="0" borderId="0"/>
    <xf numFmtId="0" fontId="16" fillId="0" borderId="0"/>
    <xf numFmtId="0" fontId="17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6" applyFont="1" applyFill="1" applyBorder="1" applyAlignment="1">
      <alignment vertical="center"/>
    </xf>
    <xf numFmtId="0" fontId="5" fillId="0" borderId="1" xfId="6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vertical="center"/>
    </xf>
    <xf numFmtId="0" fontId="6" fillId="2" borderId="1" xfId="6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2" borderId="1" xfId="6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6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4" fillId="0" borderId="1" xfId="6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vertical="center"/>
    </xf>
    <xf numFmtId="0" fontId="5" fillId="0" borderId="5" xfId="6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5" fillId="0" borderId="0" xfId="6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vertical="center" wrapText="1"/>
    </xf>
    <xf numFmtId="0" fontId="2" fillId="0" borderId="1" xfId="6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0" fontId="6" fillId="0" borderId="1" xfId="6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5" xfId="6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0" fontId="1" fillId="0" borderId="0" xfId="0" applyFont="1"/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" fillId="7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9" fontId="2" fillId="0" borderId="0" xfId="4" applyFont="1" applyAlignment="1">
      <alignment vertical="center"/>
    </xf>
    <xf numFmtId="0" fontId="1" fillId="0" borderId="10" xfId="0" applyFont="1" applyBorder="1" applyAlignment="1">
      <alignment vertical="center"/>
    </xf>
    <xf numFmtId="9" fontId="2" fillId="0" borderId="10" xfId="4" applyFont="1" applyBorder="1" applyAlignment="1">
      <alignment vertical="center"/>
    </xf>
    <xf numFmtId="9" fontId="1" fillId="0" borderId="0" xfId="4" applyFont="1" applyAlignment="1">
      <alignment vertical="center"/>
    </xf>
    <xf numFmtId="9" fontId="1" fillId="0" borderId="6" xfId="4" applyFont="1" applyBorder="1" applyAlignment="1">
      <alignment vertical="center"/>
    </xf>
    <xf numFmtId="9" fontId="1" fillId="0" borderId="10" xfId="4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3" fontId="12" fillId="4" borderId="7" xfId="5" applyFont="1" applyFill="1" applyBorder="1" applyAlignment="1">
      <alignment horizontal="center" vertical="center" wrapText="1"/>
    </xf>
    <xf numFmtId="43" fontId="2" fillId="0" borderId="5" xfId="5" applyFont="1" applyBorder="1" applyAlignment="1">
      <alignment horizontal="center" vertical="center" wrapText="1"/>
    </xf>
    <xf numFmtId="43" fontId="2" fillId="0" borderId="1" xfId="5" applyFont="1" applyBorder="1" applyAlignment="1">
      <alignment horizontal="center" vertical="center"/>
    </xf>
    <xf numFmtId="43" fontId="2" fillId="2" borderId="1" xfId="5" applyFont="1" applyFill="1" applyBorder="1" applyAlignment="1">
      <alignment horizontal="center" vertical="center"/>
    </xf>
    <xf numFmtId="43" fontId="2" fillId="0" borderId="1" xfId="5" applyFont="1" applyBorder="1" applyAlignment="1">
      <alignment horizontal="center" vertical="center" wrapText="1"/>
    </xf>
    <xf numFmtId="43" fontId="3" fillId="0" borderId="1" xfId="5" applyFont="1" applyBorder="1" applyAlignment="1">
      <alignment horizontal="center" vertical="center"/>
    </xf>
    <xf numFmtId="43" fontId="8" fillId="0" borderId="7" xfId="5" applyFont="1" applyBorder="1" applyAlignment="1">
      <alignment horizontal="left" vertical="center" wrapText="1"/>
    </xf>
    <xf numFmtId="43" fontId="2" fillId="0" borderId="5" xfId="5" applyFont="1" applyBorder="1" applyAlignment="1">
      <alignment horizontal="center" vertical="center"/>
    </xf>
    <xf numFmtId="43" fontId="2" fillId="0" borderId="0" xfId="5" applyFont="1" applyAlignment="1">
      <alignment vertical="center"/>
    </xf>
    <xf numFmtId="0" fontId="20" fillId="0" borderId="0" xfId="0" applyFont="1"/>
    <xf numFmtId="0" fontId="0" fillId="0" borderId="11" xfId="0" applyBorder="1"/>
    <xf numFmtId="0" fontId="19" fillId="0" borderId="1" xfId="0" applyFont="1" applyBorder="1" applyAlignment="1">
      <alignment vertical="center"/>
    </xf>
    <xf numFmtId="0" fontId="21" fillId="0" borderId="1" xfId="6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1" fillId="0" borderId="1" xfId="6" applyFill="1" applyBorder="1" applyAlignment="1">
      <alignment horizontal="center" vertical="center"/>
    </xf>
    <xf numFmtId="0" fontId="21" fillId="0" borderId="5" xfId="6" applyBorder="1" applyAlignment="1">
      <alignment horizontal="center" vertical="center"/>
    </xf>
    <xf numFmtId="0" fontId="4" fillId="0" borderId="9" xfId="6" applyFont="1" applyBorder="1" applyAlignment="1">
      <alignment horizontal="center" vertical="center"/>
    </xf>
    <xf numFmtId="0" fontId="23" fillId="0" borderId="0" xfId="0" applyFont="1"/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2" fillId="0" borderId="15" xfId="6" applyFont="1" applyFill="1" applyBorder="1" applyAlignment="1">
      <alignment horizontal="center" vertical="center"/>
    </xf>
    <xf numFmtId="0" fontId="21" fillId="0" borderId="3" xfId="6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9" fillId="0" borderId="1" xfId="6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1" fillId="0" borderId="1" xfId="7" applyBorder="1" applyAlignment="1">
      <alignment horizontal="center" vertical="center"/>
    </xf>
    <xf numFmtId="0" fontId="21" fillId="0" borderId="1" xfId="7" applyFill="1" applyBorder="1" applyAlignment="1">
      <alignment horizontal="center" vertical="center"/>
    </xf>
    <xf numFmtId="0" fontId="21" fillId="0" borderId="0" xfId="7" applyFill="1"/>
    <xf numFmtId="0" fontId="2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43" fontId="2" fillId="9" borderId="1" xfId="5" applyFont="1" applyFill="1" applyBorder="1" applyAlignment="1">
      <alignment horizontal="center" vertical="center" wrapText="1"/>
    </xf>
    <xf numFmtId="0" fontId="21" fillId="0" borderId="5" xfId="6" applyFill="1" applyBorder="1" applyAlignment="1">
      <alignment horizontal="center" vertical="center"/>
    </xf>
    <xf numFmtId="43" fontId="2" fillId="9" borderId="1" xfId="5" applyFont="1" applyFill="1" applyBorder="1" applyAlignment="1">
      <alignment horizontal="center" vertical="center"/>
    </xf>
    <xf numFmtId="49" fontId="2" fillId="0" borderId="1" xfId="5" applyNumberFormat="1" applyFont="1" applyBorder="1" applyAlignment="1">
      <alignment horizontal="center" vertical="center"/>
    </xf>
    <xf numFmtId="43" fontId="22" fillId="0" borderId="1" xfId="5" applyFont="1" applyBorder="1" applyAlignment="1">
      <alignment horizontal="center" vertical="center"/>
    </xf>
    <xf numFmtId="43" fontId="22" fillId="0" borderId="1" xfId="5" applyFont="1" applyBorder="1" applyAlignment="1">
      <alignment horizontal="center" vertical="center" wrapText="1"/>
    </xf>
    <xf numFmtId="49" fontId="2" fillId="2" borderId="1" xfId="5" applyNumberFormat="1" applyFont="1" applyFill="1" applyBorder="1" applyAlignment="1">
      <alignment horizontal="center" vertical="center"/>
    </xf>
    <xf numFmtId="49" fontId="22" fillId="0" borderId="1" xfId="5" applyNumberFormat="1" applyFont="1" applyBorder="1" applyAlignment="1">
      <alignment horizontal="center" vertical="center" wrapText="1"/>
    </xf>
    <xf numFmtId="43" fontId="3" fillId="9" borderId="1" xfId="5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5" fillId="0" borderId="2" xfId="6" applyFont="1" applyBorder="1" applyAlignment="1">
      <alignment horizontal="center" vertical="center"/>
    </xf>
    <xf numFmtId="0" fontId="21" fillId="0" borderId="2" xfId="6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43" fontId="2" fillId="0" borderId="1" xfId="5" applyFont="1" applyFill="1" applyBorder="1" applyAlignment="1">
      <alignment horizontal="left" vertical="center"/>
    </xf>
  </cellXfs>
  <cellStyles count="8">
    <cellStyle name="Excel_BuiltIn_Percent" xfId="1" xr:uid="{00000000-0005-0000-0000-000000000000}"/>
    <cellStyle name="Ezres" xfId="5" builtinId="3"/>
    <cellStyle name="Hivatkozás" xfId="6" builtinId="8"/>
    <cellStyle name="Hyperlink" xfId="7" xr:uid="{00000000-0005-0000-0000-000003000000}"/>
    <cellStyle name="Normál" xfId="0" builtinId="0"/>
    <cellStyle name="Normál 2" xfId="2" xr:uid="{00000000-0005-0000-0000-000005000000}"/>
    <cellStyle name="Normál 3" xfId="3" xr:uid="{00000000-0005-0000-0000-000006000000}"/>
    <cellStyle name="Százalék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'RTB-22'!$G$408</c:f>
              <c:strCache>
                <c:ptCount val="1"/>
                <c:pt idx="0">
                  <c:v>2017 nemzetközi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'RTB-22'!$G$409</c:f>
              <c:numCache>
                <c:formatCode>General</c:formatCode>
                <c:ptCount val="1"/>
                <c:pt idx="0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1-4134-880B-13ADA8CBA8E9}"/>
            </c:ext>
          </c:extLst>
        </c:ser>
        <c:ser>
          <c:idx val="1"/>
          <c:order val="1"/>
          <c:tx>
            <c:strRef>
              <c:f>'RTB-22'!$H$408</c:f>
              <c:strCache>
                <c:ptCount val="1"/>
                <c:pt idx="0">
                  <c:v>2022 nemzetközi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'RTB-22'!$H$409</c:f>
              <c:numCache>
                <c:formatCode>General</c:formatCode>
                <c:ptCount val="1"/>
                <c:pt idx="0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1-4134-880B-13ADA8CBA8E9}"/>
            </c:ext>
          </c:extLst>
        </c:ser>
        <c:ser>
          <c:idx val="2"/>
          <c:order val="2"/>
          <c:tx>
            <c:strRef>
              <c:f>'RTB-22'!$I$408</c:f>
              <c:strCache>
                <c:ptCount val="1"/>
                <c:pt idx="0">
                  <c:v>2017 hazai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'RTB-22'!$I$409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71-4134-880B-13ADA8CBA8E9}"/>
            </c:ext>
          </c:extLst>
        </c:ser>
        <c:ser>
          <c:idx val="3"/>
          <c:order val="3"/>
          <c:tx>
            <c:strRef>
              <c:f>'RTB-22'!$J$408</c:f>
              <c:strCache>
                <c:ptCount val="1"/>
                <c:pt idx="0">
                  <c:v>2022 hazai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'RTB-22'!$J$409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71-4134-880B-13ADA8CBA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398224"/>
        <c:axId val="121401136"/>
      </c:barChart>
      <c:catAx>
        <c:axId val="12139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1401136"/>
        <c:crosses val="autoZero"/>
        <c:auto val="1"/>
        <c:lblAlgn val="ctr"/>
        <c:lblOffset val="100"/>
        <c:noMultiLvlLbl val="0"/>
      </c:catAx>
      <c:valAx>
        <c:axId val="1214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139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87-474D-AB51-EB19AA7037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87-474D-AB51-EB19AA7037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87-474D-AB51-EB19AA7037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87-474D-AB51-EB19AA7037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'RTB-22'!$G$413:$G$416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'RTB-22'!$H$413:$H$416</c:f>
              <c:numCache>
                <c:formatCode>0%</c:formatCode>
                <c:ptCount val="4"/>
                <c:pt idx="0">
                  <c:v>0.13559322033898305</c:v>
                </c:pt>
                <c:pt idx="1">
                  <c:v>0.22033898305084745</c:v>
                </c:pt>
                <c:pt idx="2">
                  <c:v>0.38983050847457629</c:v>
                </c:pt>
                <c:pt idx="3">
                  <c:v>0.25423728813559321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D-4D19-84A0-7866BD12A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38-41CF-9A43-73F5BCAA93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38-41CF-9A43-73F5BCAA93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38-41CF-9A43-73F5BCAA93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38-41CF-9A43-73F5BCAA93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'RTB-22'!$G$413:$G$416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'RTB-22'!$I$413:$I$416</c:f>
              <c:numCache>
                <c:formatCode>0%</c:formatCode>
                <c:ptCount val="4"/>
                <c:pt idx="0">
                  <c:v>9.8765432098765427E-2</c:v>
                </c:pt>
                <c:pt idx="1">
                  <c:v>0.25</c:v>
                </c:pt>
                <c:pt idx="2">
                  <c:v>0.3</c:v>
                </c:pt>
                <c:pt idx="3">
                  <c:v>0.34567901234567899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8-4D90-A6A0-4F5E6D60E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EE-4AE4-BBF0-203B02F84B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EE-4AE4-BBF0-203B02F84B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EE-4AE4-BBF0-203B02F84B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EE-4AE4-BBF0-203B02F84B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'RTB-22'!$G$413:$G$416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'RTB-22'!$E$413:$E$416</c:f>
              <c:numCache>
                <c:formatCode>0%</c:formatCode>
                <c:ptCount val="4"/>
                <c:pt idx="0">
                  <c:v>0.20220588235294118</c:v>
                </c:pt>
                <c:pt idx="1">
                  <c:v>0.25</c:v>
                </c:pt>
                <c:pt idx="2">
                  <c:v>0.2610294117647059</c:v>
                </c:pt>
                <c:pt idx="3">
                  <c:v>0.28676470588235292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5-4F4B-AD1B-76BE1D02A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A2-4522-98FE-740F403300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A2-4522-98FE-740F403300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A2-4522-98FE-740F403300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A2-4522-98FE-740F403300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'RTB-22'!$G$413:$G$416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'RTB-22'!$F$413:$F$416</c:f>
              <c:numCache>
                <c:formatCode>0%</c:formatCode>
                <c:ptCount val="4"/>
                <c:pt idx="0">
                  <c:v>0.3</c:v>
                </c:pt>
                <c:pt idx="1">
                  <c:v>0.27</c:v>
                </c:pt>
                <c:pt idx="2">
                  <c:v>0.26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8-4898-89A9-1968BE47A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556260</xdr:colOff>
      <xdr:row>397</xdr:row>
      <xdr:rowOff>72390</xdr:rowOff>
    </xdr:from>
    <xdr:to>
      <xdr:col>15</xdr:col>
      <xdr:colOff>998220</xdr:colOff>
      <xdr:row>413</xdr:row>
      <xdr:rowOff>11430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680B9DA-476E-B018-E9B6-DA87404A26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396240</xdr:colOff>
      <xdr:row>415</xdr:row>
      <xdr:rowOff>167640</xdr:rowOff>
    </xdr:from>
    <xdr:to>
      <xdr:col>14</xdr:col>
      <xdr:colOff>1097280</xdr:colOff>
      <xdr:row>431</xdr:row>
      <xdr:rowOff>106680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F26C622-92EC-BF25-C6A4-2BE8B5A55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1181100</xdr:colOff>
      <xdr:row>416</xdr:row>
      <xdr:rowOff>7620</xdr:rowOff>
    </xdr:from>
    <xdr:to>
      <xdr:col>15</xdr:col>
      <xdr:colOff>30480</xdr:colOff>
      <xdr:row>431</xdr:row>
      <xdr:rowOff>121920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4CD416F-7404-7C37-4BA7-F34FB357F8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</xdr:colOff>
      <xdr:row>416</xdr:row>
      <xdr:rowOff>22860</xdr:rowOff>
    </xdr:from>
    <xdr:to>
      <xdr:col>4</xdr:col>
      <xdr:colOff>320040</xdr:colOff>
      <xdr:row>431</xdr:row>
      <xdr:rowOff>137160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184C91A-6F27-4B19-D7EC-5DBB0C8737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342900</xdr:colOff>
      <xdr:row>416</xdr:row>
      <xdr:rowOff>53340</xdr:rowOff>
    </xdr:from>
    <xdr:to>
      <xdr:col>10</xdr:col>
      <xdr:colOff>68580</xdr:colOff>
      <xdr:row>431</xdr:row>
      <xdr:rowOff>167640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6828343D-8BC5-A3B3-C177-FF449E366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upport.mtmt.hu/journalsearch?mtid=10010353" TargetMode="External"/><Relationship Id="rId21" Type="http://schemas.openxmlformats.org/officeDocument/2006/relationships/hyperlink" Target="https://support.mtmt.hu/journalsearch?mtid=39694" TargetMode="External"/><Relationship Id="rId324" Type="http://schemas.openxmlformats.org/officeDocument/2006/relationships/hyperlink" Target="https://support.mtmt.hu/journalsearch?mtid=10031797" TargetMode="External"/><Relationship Id="rId531" Type="http://schemas.openxmlformats.org/officeDocument/2006/relationships/hyperlink" Target="https://www.scimagojr.com/journalsearch.php?q=1538-5132" TargetMode="External"/><Relationship Id="rId629" Type="http://schemas.openxmlformats.org/officeDocument/2006/relationships/hyperlink" Target="https://support.mtmt.hu/journalsearch?mtid=10022576" TargetMode="External"/><Relationship Id="rId170" Type="http://schemas.openxmlformats.org/officeDocument/2006/relationships/hyperlink" Target="https://support.mtmt.hu/journalsearch?mtid=5655" TargetMode="External"/><Relationship Id="rId268" Type="http://schemas.openxmlformats.org/officeDocument/2006/relationships/hyperlink" Target="https://support.mtmt.hu/journalsearch?mtid=2150368" TargetMode="External"/><Relationship Id="rId475" Type="http://schemas.openxmlformats.org/officeDocument/2006/relationships/hyperlink" Target="https://www.worldcat.org/title/67395305" TargetMode="External"/><Relationship Id="rId32" Type="http://schemas.openxmlformats.org/officeDocument/2006/relationships/hyperlink" Target="https://support.mtmt.hu/journalsearch?mtid=10017922" TargetMode="External"/><Relationship Id="rId128" Type="http://schemas.openxmlformats.org/officeDocument/2006/relationships/hyperlink" Target="https://support.mtmt.hu/journalsearch?mtid=39908" TargetMode="External"/><Relationship Id="rId335" Type="http://schemas.openxmlformats.org/officeDocument/2006/relationships/hyperlink" Target="https://support.mtmt.hu/journalsearch?mtid=10016223" TargetMode="External"/><Relationship Id="rId542" Type="http://schemas.openxmlformats.org/officeDocument/2006/relationships/hyperlink" Target="https://www.worldcat.org/title/60618412" TargetMode="External"/><Relationship Id="rId181" Type="http://schemas.openxmlformats.org/officeDocument/2006/relationships/hyperlink" Target="https://support.mtmt.hu/journalsearch?mtid=10061990" TargetMode="External"/><Relationship Id="rId402" Type="http://schemas.openxmlformats.org/officeDocument/2006/relationships/hyperlink" Target="https://support.mtmt.hu/journalsearch?mtid=5707" TargetMode="External"/><Relationship Id="rId279" Type="http://schemas.openxmlformats.org/officeDocument/2006/relationships/hyperlink" Target="https://www.scimagojr.com/journalsearch.php?q=1545-2115" TargetMode="External"/><Relationship Id="rId486" Type="http://schemas.openxmlformats.org/officeDocument/2006/relationships/hyperlink" Target="https://www.scimagojr.com/journalsearch.php?q=1357-4809" TargetMode="External"/><Relationship Id="rId43" Type="http://schemas.openxmlformats.org/officeDocument/2006/relationships/hyperlink" Target="https://support.mtmt.hu/journalsearch?mtid=4897" TargetMode="External"/><Relationship Id="rId139" Type="http://schemas.openxmlformats.org/officeDocument/2006/relationships/hyperlink" Target="https://support.mtmt.hu/journalsearch?mtid=41283" TargetMode="External"/><Relationship Id="rId346" Type="http://schemas.openxmlformats.org/officeDocument/2006/relationships/hyperlink" Target="https://support.mtmt.hu/journalsearch?stext=housing,%20theory" TargetMode="External"/><Relationship Id="rId553" Type="http://schemas.openxmlformats.org/officeDocument/2006/relationships/hyperlink" Target="https://www.scimagojr.com/journalsearch.php?q=1357-5317" TargetMode="External"/><Relationship Id="rId192" Type="http://schemas.openxmlformats.org/officeDocument/2006/relationships/hyperlink" Target="https://support.mtmt.hu/journalsearch?mtid=5590" TargetMode="External"/><Relationship Id="rId206" Type="http://schemas.openxmlformats.org/officeDocument/2006/relationships/hyperlink" Target="https://support.mtmt.hu/journalsearch?mtid=10029277" TargetMode="External"/><Relationship Id="rId413" Type="http://schemas.openxmlformats.org/officeDocument/2006/relationships/hyperlink" Target="https://support.mtmt.hu/journalsearch?mtid=4028" TargetMode="External"/><Relationship Id="rId497" Type="http://schemas.openxmlformats.org/officeDocument/2006/relationships/hyperlink" Target="https://www.scimagojr.com/journalsearch.php?q=2045-2322" TargetMode="External"/><Relationship Id="rId620" Type="http://schemas.openxmlformats.org/officeDocument/2006/relationships/hyperlink" Target="https://www.scimagojr.com/journalsearch.php?q=2041-1723" TargetMode="External"/><Relationship Id="rId357" Type="http://schemas.openxmlformats.org/officeDocument/2006/relationships/hyperlink" Target="http://www.worldcat.org/title/907513365" TargetMode="External"/><Relationship Id="rId54" Type="http://schemas.openxmlformats.org/officeDocument/2006/relationships/hyperlink" Target="https://support.mtmt.hu/journalsearch?mtid=10016226" TargetMode="External"/><Relationship Id="rId217" Type="http://schemas.openxmlformats.org/officeDocument/2006/relationships/hyperlink" Target="https://support.mtmt.hu/journalsearch?mtid=10010266" TargetMode="External"/><Relationship Id="rId564" Type="http://schemas.openxmlformats.org/officeDocument/2006/relationships/hyperlink" Target="https://www.scimagojr.com/journalsearch.php?q=0007-9766" TargetMode="External"/><Relationship Id="rId424" Type="http://schemas.openxmlformats.org/officeDocument/2006/relationships/hyperlink" Target="https://www.scimagojr.com/journalsearch.php?q=1364-0321" TargetMode="External"/><Relationship Id="rId631" Type="http://schemas.openxmlformats.org/officeDocument/2006/relationships/hyperlink" Target="https://support.mtmt.hu/journalsearch?mtid=10008877" TargetMode="External"/><Relationship Id="rId270" Type="http://schemas.openxmlformats.org/officeDocument/2006/relationships/hyperlink" Target="https://support.mtmt.hu/journalsearch?mtid=10003193" TargetMode="External"/><Relationship Id="rId65" Type="http://schemas.openxmlformats.org/officeDocument/2006/relationships/hyperlink" Target="https://support.mtmt.hu/journalsearch?mtid=5381" TargetMode="External"/><Relationship Id="rId130" Type="http://schemas.openxmlformats.org/officeDocument/2006/relationships/hyperlink" Target="https://support.mtmt.hu/journalsearch?mtid=1061813" TargetMode="External"/><Relationship Id="rId368" Type="http://schemas.openxmlformats.org/officeDocument/2006/relationships/hyperlink" Target="https://support.mtmt.hu/journalsearch?mtid=10061638" TargetMode="External"/><Relationship Id="rId575" Type="http://schemas.openxmlformats.org/officeDocument/2006/relationships/hyperlink" Target="https://www.scimagojr.com/journalsearch.php?q=1461-7099" TargetMode="External"/><Relationship Id="rId228" Type="http://schemas.openxmlformats.org/officeDocument/2006/relationships/hyperlink" Target="https://support.mtmt.hu/journalsearch?mtid=10020894" TargetMode="External"/><Relationship Id="rId435" Type="http://schemas.openxmlformats.org/officeDocument/2006/relationships/hyperlink" Target="https://www.scimagojr.com/journalsearch.php?q=1534-7605" TargetMode="External"/><Relationship Id="rId281" Type="http://schemas.openxmlformats.org/officeDocument/2006/relationships/hyperlink" Target="https://www.scimagojr.com/journalsearch.php?q=1475-4762" TargetMode="External"/><Relationship Id="rId502" Type="http://schemas.openxmlformats.org/officeDocument/2006/relationships/hyperlink" Target="https://www.scimagojr.com/journalsearch.php?q=0160-791X" TargetMode="External"/><Relationship Id="rId76" Type="http://schemas.openxmlformats.org/officeDocument/2006/relationships/hyperlink" Target="https://support.mtmt.hu/journalsearch?mtid=5695" TargetMode="External"/><Relationship Id="rId141" Type="http://schemas.openxmlformats.org/officeDocument/2006/relationships/hyperlink" Target="https://support.mtmt.hu/journalsearch?mtid=10021763" TargetMode="External"/><Relationship Id="rId379" Type="http://schemas.openxmlformats.org/officeDocument/2006/relationships/hyperlink" Target="https://support.mtmt.hu/journalsearch?mtid=10030958" TargetMode="External"/><Relationship Id="rId586" Type="http://schemas.openxmlformats.org/officeDocument/2006/relationships/hyperlink" Target="https://www.scimagojr.com/journalsearch.php?q=1333-5286" TargetMode="External"/><Relationship Id="rId7" Type="http://schemas.openxmlformats.org/officeDocument/2006/relationships/hyperlink" Target="https://support.mtmt.hu/journalsearch?mtid=4615" TargetMode="External"/><Relationship Id="rId239" Type="http://schemas.openxmlformats.org/officeDocument/2006/relationships/hyperlink" Target="https://support.mtmt.hu/journalsearch?mtid=10001101" TargetMode="External"/><Relationship Id="rId446" Type="http://schemas.openxmlformats.org/officeDocument/2006/relationships/hyperlink" Target="https://www.worldcat.org/title/818990925" TargetMode="External"/><Relationship Id="rId292" Type="http://schemas.openxmlformats.org/officeDocument/2006/relationships/hyperlink" Target="https://support.mtmt.hu/journalsearch?mtid=10087557" TargetMode="External"/><Relationship Id="rId306" Type="http://schemas.openxmlformats.org/officeDocument/2006/relationships/hyperlink" Target="https://support.mtmt.hu/journalsearch?mtid=10016472" TargetMode="External"/><Relationship Id="rId87" Type="http://schemas.openxmlformats.org/officeDocument/2006/relationships/hyperlink" Target="https://support.mtmt.hu/journalsearch?mtid=https://support.mtmt.hu/journalsearch?mtid=5876" TargetMode="External"/><Relationship Id="rId513" Type="http://schemas.openxmlformats.org/officeDocument/2006/relationships/hyperlink" Target="https://www.scimagojr.com/journalsearch.php?q=1743-2774" TargetMode="External"/><Relationship Id="rId597" Type="http://schemas.openxmlformats.org/officeDocument/2006/relationships/hyperlink" Target="https://www.scimagojr.com/journalsearch.php?q=0038-366X" TargetMode="External"/><Relationship Id="rId152" Type="http://schemas.openxmlformats.org/officeDocument/2006/relationships/hyperlink" Target="https://support.mtmt.hu/journalsearch?mtid=38483" TargetMode="External"/><Relationship Id="rId457" Type="http://schemas.openxmlformats.org/officeDocument/2006/relationships/hyperlink" Target="https://www.scimagojr.com/journalsearch.php?q=1468-0327" TargetMode="External"/><Relationship Id="rId14" Type="http://schemas.openxmlformats.org/officeDocument/2006/relationships/hyperlink" Target="https://support.mtmt.hu/journalsearch?mtid=10010741" TargetMode="External"/><Relationship Id="rId317" Type="http://schemas.openxmlformats.org/officeDocument/2006/relationships/hyperlink" Target="https://support.mtmt.hu/journalsearch?mtid=10034884" TargetMode="External"/><Relationship Id="rId524" Type="http://schemas.openxmlformats.org/officeDocument/2006/relationships/hyperlink" Target="https://www.scimagojr.com/journalsearch.php?q=0333-5275" TargetMode="External"/><Relationship Id="rId98" Type="http://schemas.openxmlformats.org/officeDocument/2006/relationships/hyperlink" Target="https://support.mtmt.hu/journalsearch?mtid=10031133" TargetMode="External"/><Relationship Id="rId163" Type="http://schemas.openxmlformats.org/officeDocument/2006/relationships/hyperlink" Target="https://support.mtmt.hu/journalsearch?mtid=10017428" TargetMode="External"/><Relationship Id="rId370" Type="http://schemas.openxmlformats.org/officeDocument/2006/relationships/hyperlink" Target="https://support.mtmt.hu/journalsearch?mtid=10013228" TargetMode="External"/><Relationship Id="rId230" Type="http://schemas.openxmlformats.org/officeDocument/2006/relationships/hyperlink" Target="https://support.mtmt.hu/journalsearch?mtid=5582" TargetMode="External"/><Relationship Id="rId468" Type="http://schemas.openxmlformats.org/officeDocument/2006/relationships/hyperlink" Target="https://www.worldcat.org/title/199516392" TargetMode="External"/><Relationship Id="rId25" Type="http://schemas.openxmlformats.org/officeDocument/2006/relationships/hyperlink" Target="https://support.mtmt.hu/journalsearch?mtid=1348873" TargetMode="External"/><Relationship Id="rId328" Type="http://schemas.openxmlformats.org/officeDocument/2006/relationships/hyperlink" Target="https://www.scimagojr.com/journalsearch.php?q=1461-7145" TargetMode="External"/><Relationship Id="rId535" Type="http://schemas.openxmlformats.org/officeDocument/2006/relationships/hyperlink" Target="https://www.scimagojr.com/journalsearch.php?q=2248-2199" TargetMode="External"/><Relationship Id="rId174" Type="http://schemas.openxmlformats.org/officeDocument/2006/relationships/hyperlink" Target="https://support.mtmt.hu/journalsearch?mtid=39342" TargetMode="External"/><Relationship Id="rId381" Type="http://schemas.openxmlformats.org/officeDocument/2006/relationships/hyperlink" Target="https://support.mtmt.hu/journalsearch?mtid=10009451" TargetMode="External"/><Relationship Id="rId602" Type="http://schemas.openxmlformats.org/officeDocument/2006/relationships/hyperlink" Target="https://www.worldcat.org/title/644266900" TargetMode="External"/><Relationship Id="rId241" Type="http://schemas.openxmlformats.org/officeDocument/2006/relationships/hyperlink" Target="https://support.mtmt.hu/journalsearch?mtid=10012694" TargetMode="External"/><Relationship Id="rId479" Type="http://schemas.openxmlformats.org/officeDocument/2006/relationships/hyperlink" Target="https://www.scimagojr.com/journalsearch.php?q=1742-5662" TargetMode="External"/><Relationship Id="rId36" Type="http://schemas.openxmlformats.org/officeDocument/2006/relationships/hyperlink" Target="https://support.mtmt.hu/journalsearch?mtid=10018977" TargetMode="External"/><Relationship Id="rId339" Type="http://schemas.openxmlformats.org/officeDocument/2006/relationships/hyperlink" Target="https://support.mtmt.hu/journalsearch?mtid=4748" TargetMode="External"/><Relationship Id="rId546" Type="http://schemas.openxmlformats.org/officeDocument/2006/relationships/hyperlink" Target="https://www.scimagojr.com/journalsearch.php?q=1751-665X" TargetMode="External"/><Relationship Id="rId101" Type="http://schemas.openxmlformats.org/officeDocument/2006/relationships/hyperlink" Target="https://support.mtmt.hu/journalsearch?mtid=4587" TargetMode="External"/><Relationship Id="rId185" Type="http://schemas.openxmlformats.org/officeDocument/2006/relationships/hyperlink" Target="https://support.mtmt.hu/journalsearch?mtid=10024889" TargetMode="External"/><Relationship Id="rId406" Type="http://schemas.openxmlformats.org/officeDocument/2006/relationships/hyperlink" Target="https://support.mtmt.hu/journalsearch?mtid=10021609" TargetMode="External"/><Relationship Id="rId392" Type="http://schemas.openxmlformats.org/officeDocument/2006/relationships/hyperlink" Target="https://support.mtmt.hu/journalsearch?mtid=10011044" TargetMode="External"/><Relationship Id="rId613" Type="http://schemas.openxmlformats.org/officeDocument/2006/relationships/hyperlink" Target="https://www.worldcat.org/title/909662523" TargetMode="External"/><Relationship Id="rId252" Type="http://schemas.openxmlformats.org/officeDocument/2006/relationships/hyperlink" Target="https://support.mtmt.hu/journalsearch?mtid=10013751" TargetMode="External"/><Relationship Id="rId294" Type="http://schemas.openxmlformats.org/officeDocument/2006/relationships/hyperlink" Target="https://support.mtmt.hu/journalsearch?mtid=10013580" TargetMode="External"/><Relationship Id="rId308" Type="http://schemas.openxmlformats.org/officeDocument/2006/relationships/hyperlink" Target="https://support.mtmt.hu/journalsearch?mtid=1052838" TargetMode="External"/><Relationship Id="rId515" Type="http://schemas.openxmlformats.org/officeDocument/2006/relationships/hyperlink" Target="https://www.worldcat.org/title/1229438850" TargetMode="External"/><Relationship Id="rId47" Type="http://schemas.openxmlformats.org/officeDocument/2006/relationships/hyperlink" Target="https://support.mtmt.hu/journalsearch?mtid=10001028" TargetMode="External"/><Relationship Id="rId89" Type="http://schemas.openxmlformats.org/officeDocument/2006/relationships/hyperlink" Target="https://support.mtmt.hu/journalsearch?mtid=10005035" TargetMode="External"/><Relationship Id="rId112" Type="http://schemas.openxmlformats.org/officeDocument/2006/relationships/hyperlink" Target="https://support.mtmt.hu/journalsearch?mtid=10035544" TargetMode="External"/><Relationship Id="rId154" Type="http://schemas.openxmlformats.org/officeDocument/2006/relationships/hyperlink" Target="https://support.mtmt.hu/journalsearch?mtid=10015449" TargetMode="External"/><Relationship Id="rId361" Type="http://schemas.openxmlformats.org/officeDocument/2006/relationships/hyperlink" Target="https://www.scimagojr.com/journalsearch.php?q=0028-0836" TargetMode="External"/><Relationship Id="rId557" Type="http://schemas.openxmlformats.org/officeDocument/2006/relationships/hyperlink" Target="https://www.scimagojr.com/journalsearch.php?q=0800-3831" TargetMode="External"/><Relationship Id="rId599" Type="http://schemas.openxmlformats.org/officeDocument/2006/relationships/hyperlink" Target="https://www.worldcat.org/title/57378606" TargetMode="External"/><Relationship Id="rId196" Type="http://schemas.openxmlformats.org/officeDocument/2006/relationships/hyperlink" Target="https://support.mtmt.hu/journalsearch?mtid=10001083" TargetMode="External"/><Relationship Id="rId417" Type="http://schemas.openxmlformats.org/officeDocument/2006/relationships/hyperlink" Target="https://www.scimagojr.com/journalsearch.php?q=0027-8424" TargetMode="External"/><Relationship Id="rId459" Type="http://schemas.openxmlformats.org/officeDocument/2006/relationships/hyperlink" Target="https://www.scimagojr.com/journalsearch.php?q=2353-8821" TargetMode="External"/><Relationship Id="rId624" Type="http://schemas.openxmlformats.org/officeDocument/2006/relationships/hyperlink" Target="https://www.worldcat.org/title/699319889" TargetMode="External"/><Relationship Id="rId16" Type="http://schemas.openxmlformats.org/officeDocument/2006/relationships/hyperlink" Target="https://support.mtmt.hu/journalsearch?mtid=1052828" TargetMode="External"/><Relationship Id="rId221" Type="http://schemas.openxmlformats.org/officeDocument/2006/relationships/hyperlink" Target="https://support.mtmt.hu/journalsearch?mtid=10023149" TargetMode="External"/><Relationship Id="rId263" Type="http://schemas.openxmlformats.org/officeDocument/2006/relationships/hyperlink" Target="https://support.mtmt.hu/journalsearch?mtid=10018453" TargetMode="External"/><Relationship Id="rId319" Type="http://schemas.openxmlformats.org/officeDocument/2006/relationships/hyperlink" Target="https://support.mtmt.hu/journalsearch?mtid=10046588" TargetMode="External"/><Relationship Id="rId470" Type="http://schemas.openxmlformats.org/officeDocument/2006/relationships/hyperlink" Target="https://www.scimagojr.com/journalsearch.php?q=2161-6779" TargetMode="External"/><Relationship Id="rId526" Type="http://schemas.openxmlformats.org/officeDocument/2006/relationships/hyperlink" Target="https://www.worldcat.org/title/1325858184" TargetMode="External"/><Relationship Id="rId58" Type="http://schemas.openxmlformats.org/officeDocument/2006/relationships/hyperlink" Target="https://support.mtmt.hu/journalsearch?mtid=10001427" TargetMode="External"/><Relationship Id="rId123" Type="http://schemas.openxmlformats.org/officeDocument/2006/relationships/hyperlink" Target="https://support.mtmt.hu/journalsearch?mtid=10009963" TargetMode="External"/><Relationship Id="rId330" Type="http://schemas.openxmlformats.org/officeDocument/2006/relationships/hyperlink" Target="https://support.mtmt.hu/journalsearch?mtid=10058720" TargetMode="External"/><Relationship Id="rId568" Type="http://schemas.openxmlformats.org/officeDocument/2006/relationships/hyperlink" Target="https://www.scimagojr.com/journalsearch.php?q=0263-4937" TargetMode="External"/><Relationship Id="rId165" Type="http://schemas.openxmlformats.org/officeDocument/2006/relationships/hyperlink" Target="https://support.mtmt.hu/journalsearch?mtid=5502" TargetMode="External"/><Relationship Id="rId372" Type="http://schemas.openxmlformats.org/officeDocument/2006/relationships/hyperlink" Target="https://support.mtmt.hu/journalsearch?mtid=5473" TargetMode="External"/><Relationship Id="rId428" Type="http://schemas.openxmlformats.org/officeDocument/2006/relationships/hyperlink" Target="https://www.scimagojr.com/journalsearch.php?q=1549-0831" TargetMode="External"/><Relationship Id="rId635" Type="http://schemas.openxmlformats.org/officeDocument/2006/relationships/printerSettings" Target="../printerSettings/printerSettings1.bin"/><Relationship Id="rId232" Type="http://schemas.openxmlformats.org/officeDocument/2006/relationships/hyperlink" Target="https://support.mtmt.hu/journalsearch?mtid=10012284" TargetMode="External"/><Relationship Id="rId274" Type="http://schemas.openxmlformats.org/officeDocument/2006/relationships/hyperlink" Target="https://support.mtmt.hu/journalsearch?mtid=10020992" TargetMode="External"/><Relationship Id="rId481" Type="http://schemas.openxmlformats.org/officeDocument/2006/relationships/hyperlink" Target="https://www.scimagojr.com/journalsearch.php?q=0734-306X" TargetMode="External"/><Relationship Id="rId27" Type="http://schemas.openxmlformats.org/officeDocument/2006/relationships/hyperlink" Target="https://support.mtmt.hu/journalsearch?mtid=10010761" TargetMode="External"/><Relationship Id="rId69" Type="http://schemas.openxmlformats.org/officeDocument/2006/relationships/hyperlink" Target="https://support.mtmt.hu/journalsearch?mtid=2148430" TargetMode="External"/><Relationship Id="rId134" Type="http://schemas.openxmlformats.org/officeDocument/2006/relationships/hyperlink" Target="https://support.mtmt.hu/journalsearch?mtid=7484" TargetMode="External"/><Relationship Id="rId537" Type="http://schemas.openxmlformats.org/officeDocument/2006/relationships/hyperlink" Target="https://www.scimagojr.com/journalsearch.php?q=1470-9325" TargetMode="External"/><Relationship Id="rId579" Type="http://schemas.openxmlformats.org/officeDocument/2006/relationships/hyperlink" Target="https://www.scimagojr.com/journalsearch.php?q=1752-6884" TargetMode="External"/><Relationship Id="rId80" Type="http://schemas.openxmlformats.org/officeDocument/2006/relationships/hyperlink" Target="https://support.mtmt.hu/journalsearch?mtid=10015333" TargetMode="External"/><Relationship Id="rId176" Type="http://schemas.openxmlformats.org/officeDocument/2006/relationships/hyperlink" Target="https://support.mtmt.hu/journalsearch?mtid=10028150" TargetMode="External"/><Relationship Id="rId341" Type="http://schemas.openxmlformats.org/officeDocument/2006/relationships/hyperlink" Target="https://support.mtmt.hu/journalsearch?mtid=10011225" TargetMode="External"/><Relationship Id="rId383" Type="http://schemas.openxmlformats.org/officeDocument/2006/relationships/hyperlink" Target="https://support.mtmt.hu/journalsearch?mtid=10008740" TargetMode="External"/><Relationship Id="rId439" Type="http://schemas.openxmlformats.org/officeDocument/2006/relationships/hyperlink" Target="https://www.scimagojr.com/journalsearch.php?q=1099-1719" TargetMode="External"/><Relationship Id="rId590" Type="http://schemas.openxmlformats.org/officeDocument/2006/relationships/hyperlink" Target="https://www.scimagojr.com/journalsearch.php?q=1846-9787" TargetMode="External"/><Relationship Id="rId604" Type="http://schemas.openxmlformats.org/officeDocument/2006/relationships/hyperlink" Target="https://www.worldcat.org/title/1127432339" TargetMode="External"/><Relationship Id="rId201" Type="http://schemas.openxmlformats.org/officeDocument/2006/relationships/hyperlink" Target="https://support.mtmt.hu/journalsearch?mtid=10020103" TargetMode="External"/><Relationship Id="rId243" Type="http://schemas.openxmlformats.org/officeDocument/2006/relationships/hyperlink" Target="https://support.mtmt.hu/journalsearch?mtid=10021310" TargetMode="External"/><Relationship Id="rId285" Type="http://schemas.openxmlformats.org/officeDocument/2006/relationships/hyperlink" Target="https://support.mtmt.hu/journalsearch?mtid=20097232" TargetMode="External"/><Relationship Id="rId450" Type="http://schemas.openxmlformats.org/officeDocument/2006/relationships/hyperlink" Target="https://www.scimagojr.com/journalsearch.php?q=1552-3349" TargetMode="External"/><Relationship Id="rId506" Type="http://schemas.openxmlformats.org/officeDocument/2006/relationships/hyperlink" Target="https://www.scimagojr.com/journalsearch.php?q=2183-7635" TargetMode="External"/><Relationship Id="rId38" Type="http://schemas.openxmlformats.org/officeDocument/2006/relationships/hyperlink" Target="https://support.mtmt.hu/journalsearch?mtid=10000400" TargetMode="External"/><Relationship Id="rId103" Type="http://schemas.openxmlformats.org/officeDocument/2006/relationships/hyperlink" Target="https://support.mtmt.hu/journalsearch?mtid=4619" TargetMode="External"/><Relationship Id="rId310" Type="http://schemas.openxmlformats.org/officeDocument/2006/relationships/hyperlink" Target="https://support.mtmt.hu/journalsearch?mtid=10080380" TargetMode="External"/><Relationship Id="rId492" Type="http://schemas.openxmlformats.org/officeDocument/2006/relationships/hyperlink" Target="https://www.scimagojr.com/journalsearch.php?q=1360-0583" TargetMode="External"/><Relationship Id="rId548" Type="http://schemas.openxmlformats.org/officeDocument/2006/relationships/hyperlink" Target="https://www.scimagojr.com/journalsearch.php?q=1467-9493" TargetMode="External"/><Relationship Id="rId91" Type="http://schemas.openxmlformats.org/officeDocument/2006/relationships/hyperlink" Target="https://support.mtmt.hu/journalsearch?mtid=2147631" TargetMode="External"/><Relationship Id="rId145" Type="http://schemas.openxmlformats.org/officeDocument/2006/relationships/hyperlink" Target="https://support.mtmt.hu/journalsearch?mtid=10010959" TargetMode="External"/><Relationship Id="rId187" Type="http://schemas.openxmlformats.org/officeDocument/2006/relationships/hyperlink" Target="https://support.mtmt.hu/journalsearch?mtid=41307" TargetMode="External"/><Relationship Id="rId352" Type="http://schemas.openxmlformats.org/officeDocument/2006/relationships/hyperlink" Target="https://www.scimagojr.com/journalsearch.php?q=1552-6925" TargetMode="External"/><Relationship Id="rId394" Type="http://schemas.openxmlformats.org/officeDocument/2006/relationships/hyperlink" Target="https://support.mtmt.hu/journalsearch?mtid=5840" TargetMode="External"/><Relationship Id="rId408" Type="http://schemas.openxmlformats.org/officeDocument/2006/relationships/hyperlink" Target="https://support.mtmt.hu/journalsearch?mtid=10015678" TargetMode="External"/><Relationship Id="rId615" Type="http://schemas.openxmlformats.org/officeDocument/2006/relationships/hyperlink" Target="https://www.worldcat.org/title/1081683155" TargetMode="External"/><Relationship Id="rId212" Type="http://schemas.openxmlformats.org/officeDocument/2006/relationships/hyperlink" Target="https://support.mtmt.hu/journalsearch?mtid=41347" TargetMode="External"/><Relationship Id="rId254" Type="http://schemas.openxmlformats.org/officeDocument/2006/relationships/hyperlink" Target="https://support.mtmt.hu/journalsearch?mtid=673" TargetMode="External"/><Relationship Id="rId49" Type="http://schemas.openxmlformats.org/officeDocument/2006/relationships/hyperlink" Target="https://support.mtmt.hu/journalsearch?mtid=10007354" TargetMode="External"/><Relationship Id="rId114" Type="http://schemas.openxmlformats.org/officeDocument/2006/relationships/hyperlink" Target="https://support.mtmt.hu/journalsearch?mtid=4786" TargetMode="External"/><Relationship Id="rId296" Type="http://schemas.openxmlformats.org/officeDocument/2006/relationships/hyperlink" Target="https://support.mtmt.hu/journalsearch?mtid=10053766" TargetMode="External"/><Relationship Id="rId461" Type="http://schemas.openxmlformats.org/officeDocument/2006/relationships/hyperlink" Target="https://www.scimagojr.com/journalsearch.php?q=00140015" TargetMode="External"/><Relationship Id="rId517" Type="http://schemas.openxmlformats.org/officeDocument/2006/relationships/hyperlink" Target="https://www.scimagojr.com/journalsearch.php?q=1477-0881" TargetMode="External"/><Relationship Id="rId559" Type="http://schemas.openxmlformats.org/officeDocument/2006/relationships/hyperlink" Target="https://www.scimagojr.com/journalsearch.php?q=1937-6812" TargetMode="External"/><Relationship Id="rId60" Type="http://schemas.openxmlformats.org/officeDocument/2006/relationships/hyperlink" Target="https://support.mtmt.hu/journalsearch?mtid=10007603" TargetMode="External"/><Relationship Id="rId156" Type="http://schemas.openxmlformats.org/officeDocument/2006/relationships/hyperlink" Target="https://support.mtmt.hu/journalsearch?mtid=5088" TargetMode="External"/><Relationship Id="rId198" Type="http://schemas.openxmlformats.org/officeDocument/2006/relationships/hyperlink" Target="https://support.mtmt.hu/journalsearch?mtid=4521" TargetMode="External"/><Relationship Id="rId321" Type="http://schemas.openxmlformats.org/officeDocument/2006/relationships/hyperlink" Target="https://support.mtmt.hu/journalsearch?mtid=10028555" TargetMode="External"/><Relationship Id="rId363" Type="http://schemas.openxmlformats.org/officeDocument/2006/relationships/hyperlink" Target="https://www.scimagojr.com/journalsearch.php?q=1435-5957" TargetMode="External"/><Relationship Id="rId419" Type="http://schemas.openxmlformats.org/officeDocument/2006/relationships/hyperlink" Target="https://www.scimagojr.com/journalsearch.php?q=1477-0288" TargetMode="External"/><Relationship Id="rId570" Type="http://schemas.openxmlformats.org/officeDocument/2006/relationships/hyperlink" Target="https://www.scimagojr.com/journalsearch.php?q=0277-5921" TargetMode="External"/><Relationship Id="rId626" Type="http://schemas.openxmlformats.org/officeDocument/2006/relationships/hyperlink" Target="https://support.mtmt.hu/journalsearch?stext=Pro%20Sciencia%20Ruralis" TargetMode="External"/><Relationship Id="rId223" Type="http://schemas.openxmlformats.org/officeDocument/2006/relationships/hyperlink" Target="https://support.mtmt.hu/journalsearch?mtid=38986" TargetMode="External"/><Relationship Id="rId430" Type="http://schemas.openxmlformats.org/officeDocument/2006/relationships/hyperlink" Target="https://www.scimagojr.com/journalsearch.php?q=0036-8075" TargetMode="External"/><Relationship Id="rId18" Type="http://schemas.openxmlformats.org/officeDocument/2006/relationships/hyperlink" Target="https://support.mtmt.hu/journalsearch?mtid=1417148" TargetMode="External"/><Relationship Id="rId265" Type="http://schemas.openxmlformats.org/officeDocument/2006/relationships/hyperlink" Target="https://support.mtmt.hu/journalsearch?mtid=10067979" TargetMode="External"/><Relationship Id="rId472" Type="http://schemas.openxmlformats.org/officeDocument/2006/relationships/hyperlink" Target="https://www.scimagojr.com/journalsearch.php?q=1435-5930" TargetMode="External"/><Relationship Id="rId528" Type="http://schemas.openxmlformats.org/officeDocument/2006/relationships/hyperlink" Target="https://www.scimagojr.com/journalsearch.php?q=2067-2284" TargetMode="External"/><Relationship Id="rId125" Type="http://schemas.openxmlformats.org/officeDocument/2006/relationships/hyperlink" Target="https://support.mtmt.hu/journalsearch?mtid=4864" TargetMode="External"/><Relationship Id="rId167" Type="http://schemas.openxmlformats.org/officeDocument/2006/relationships/hyperlink" Target="https://support.mtmt.hu/journalsearch?mtid=10028155" TargetMode="External"/><Relationship Id="rId332" Type="http://schemas.openxmlformats.org/officeDocument/2006/relationships/hyperlink" Target="https://support.mtmt.hu/journalsearch?mtid=10031158" TargetMode="External"/><Relationship Id="rId374" Type="http://schemas.openxmlformats.org/officeDocument/2006/relationships/hyperlink" Target="https://support.mtmt.hu/journalsearch?mtid=10073197" TargetMode="External"/><Relationship Id="rId581" Type="http://schemas.openxmlformats.org/officeDocument/2006/relationships/hyperlink" Target="https://www.scimagojr.com/journalsearch.php?q=1221-650X" TargetMode="External"/><Relationship Id="rId71" Type="http://schemas.openxmlformats.org/officeDocument/2006/relationships/hyperlink" Target="https://support.mtmt.hu/journalsearch?mtid=10015309" TargetMode="External"/><Relationship Id="rId234" Type="http://schemas.openxmlformats.org/officeDocument/2006/relationships/hyperlink" Target="https://support.mtmt.hu/journalsearch?mtid=10035253" TargetMode="External"/><Relationship Id="rId637" Type="http://schemas.openxmlformats.org/officeDocument/2006/relationships/vmlDrawing" Target="../drawings/vmlDrawing1.vml"/><Relationship Id="rId2" Type="http://schemas.openxmlformats.org/officeDocument/2006/relationships/hyperlink" Target="http://www.munkaugyiszemle.hu/impresszum" TargetMode="External"/><Relationship Id="rId29" Type="http://schemas.openxmlformats.org/officeDocument/2006/relationships/hyperlink" Target="https://support.mtmt.hu/journalsearch?mtid=2147780" TargetMode="External"/><Relationship Id="rId276" Type="http://schemas.openxmlformats.org/officeDocument/2006/relationships/hyperlink" Target="https://support.mtmt.hu/journalsearch?mtid=2147886" TargetMode="External"/><Relationship Id="rId441" Type="http://schemas.openxmlformats.org/officeDocument/2006/relationships/hyperlink" Target="https://www.scimagojr.com/journalsearch.php?q=2162-268X" TargetMode="External"/><Relationship Id="rId483" Type="http://schemas.openxmlformats.org/officeDocument/2006/relationships/hyperlink" Target="https://www.scimagojr.com/journalsearch.php?q=1552-6593" TargetMode="External"/><Relationship Id="rId539" Type="http://schemas.openxmlformats.org/officeDocument/2006/relationships/hyperlink" Target="https://www.scimagojr.com/journalsearch.php?q=1502-5292" TargetMode="External"/><Relationship Id="rId40" Type="http://schemas.openxmlformats.org/officeDocument/2006/relationships/hyperlink" Target="https://support.mtmt.hu/journalsearch?mtid=4894" TargetMode="External"/><Relationship Id="rId136" Type="http://schemas.openxmlformats.org/officeDocument/2006/relationships/hyperlink" Target="https://support.mtmt.hu/journalsearch?mtid=39753" TargetMode="External"/><Relationship Id="rId178" Type="http://schemas.openxmlformats.org/officeDocument/2006/relationships/hyperlink" Target="https://support.mtmt.hu/journalsearch?mtid=5797" TargetMode="External"/><Relationship Id="rId301" Type="http://schemas.openxmlformats.org/officeDocument/2006/relationships/hyperlink" Target="https://support.mtmt.hu/journalsearch?mtid=20069321" TargetMode="External"/><Relationship Id="rId343" Type="http://schemas.openxmlformats.org/officeDocument/2006/relationships/hyperlink" Target="https://support.mtmt.hu/journalsearch?mtid=10071062" TargetMode="External"/><Relationship Id="rId550" Type="http://schemas.openxmlformats.org/officeDocument/2006/relationships/hyperlink" Target="https://www.scimagojr.com/journalsearch.php?q=1741-3206" TargetMode="External"/><Relationship Id="rId82" Type="http://schemas.openxmlformats.org/officeDocument/2006/relationships/hyperlink" Target="https://support.mtmt.hu/journalsearch?mtid=5852" TargetMode="External"/><Relationship Id="rId203" Type="http://schemas.openxmlformats.org/officeDocument/2006/relationships/hyperlink" Target="https://support.mtmt.hu/journalsearch?mtid=4792" TargetMode="External"/><Relationship Id="rId385" Type="http://schemas.openxmlformats.org/officeDocument/2006/relationships/hyperlink" Target="https://support.mtmt.hu/journalsearch?mtid=10009415" TargetMode="External"/><Relationship Id="rId592" Type="http://schemas.openxmlformats.org/officeDocument/2006/relationships/hyperlink" Target="https://www.scimagojr.com/journalsearch.php?q=1573-7160" TargetMode="External"/><Relationship Id="rId606" Type="http://schemas.openxmlformats.org/officeDocument/2006/relationships/hyperlink" Target="https://www.worldcat.org/title/909429606" TargetMode="External"/><Relationship Id="rId245" Type="http://schemas.openxmlformats.org/officeDocument/2006/relationships/hyperlink" Target="https://support.mtmt.hu/journalsearch?mtid=10031019" TargetMode="External"/><Relationship Id="rId287" Type="http://schemas.openxmlformats.org/officeDocument/2006/relationships/hyperlink" Target="https://support.mtmt.hu/journalsearch?mtid=10035097" TargetMode="External"/><Relationship Id="rId410" Type="http://schemas.openxmlformats.org/officeDocument/2006/relationships/hyperlink" Target="https://support.mtmt.hu/journalsearch?mtid=10012058" TargetMode="External"/><Relationship Id="rId452" Type="http://schemas.openxmlformats.org/officeDocument/2006/relationships/hyperlink" Target="https://www.worldcat.org/title/49346490" TargetMode="External"/><Relationship Id="rId494" Type="http://schemas.openxmlformats.org/officeDocument/2006/relationships/hyperlink" Target="https://www.scimagojr.com/journalsearch.php?q=1801-3422" TargetMode="External"/><Relationship Id="rId508" Type="http://schemas.openxmlformats.org/officeDocument/2006/relationships/hyperlink" Target="https://www.worldcat.org/title/947080834" TargetMode="External"/><Relationship Id="rId105" Type="http://schemas.openxmlformats.org/officeDocument/2006/relationships/hyperlink" Target="https://support.mtmt.hu/journalsearch?mtid=4724" TargetMode="External"/><Relationship Id="rId147" Type="http://schemas.openxmlformats.org/officeDocument/2006/relationships/hyperlink" Target="https://support.mtmt.hu/journalsearch?mtid=10072453" TargetMode="External"/><Relationship Id="rId312" Type="http://schemas.openxmlformats.org/officeDocument/2006/relationships/hyperlink" Target="https://support.mtmt.hu/journalsearch?mtid=10025479" TargetMode="External"/><Relationship Id="rId354" Type="http://schemas.openxmlformats.org/officeDocument/2006/relationships/hyperlink" Target="https://www.scimagojr.com/journalsearch.php?q=2530-7614" TargetMode="External"/><Relationship Id="rId51" Type="http://schemas.openxmlformats.org/officeDocument/2006/relationships/hyperlink" Target="https://support.mtmt.hu/journalsearch?mtid=10010836" TargetMode="External"/><Relationship Id="rId93" Type="http://schemas.openxmlformats.org/officeDocument/2006/relationships/hyperlink" Target="https://support.mtmt.hu/journalsearch?mtid=39589" TargetMode="External"/><Relationship Id="rId189" Type="http://schemas.openxmlformats.org/officeDocument/2006/relationships/hyperlink" Target="https://support.mtmt.hu/journalsearch?mtid=10019093" TargetMode="External"/><Relationship Id="rId396" Type="http://schemas.openxmlformats.org/officeDocument/2006/relationships/hyperlink" Target="https://support.mtmt.hu/journalsearch?mtid=10037906" TargetMode="External"/><Relationship Id="rId561" Type="http://schemas.openxmlformats.org/officeDocument/2006/relationships/hyperlink" Target="https://www.scimagojr.com/journalsearch.php?q=1480-6800" TargetMode="External"/><Relationship Id="rId617" Type="http://schemas.openxmlformats.org/officeDocument/2006/relationships/hyperlink" Target="https://www.worldcat.org/title/1326164652" TargetMode="External"/><Relationship Id="rId214" Type="http://schemas.openxmlformats.org/officeDocument/2006/relationships/hyperlink" Target="https://support.mtmt.hu/journalsearch?mtid=10018338" TargetMode="External"/><Relationship Id="rId256" Type="http://schemas.openxmlformats.org/officeDocument/2006/relationships/hyperlink" Target="https://support.mtmt.hu/journalsearch?mtid=10017978" TargetMode="External"/><Relationship Id="rId298" Type="http://schemas.openxmlformats.org/officeDocument/2006/relationships/hyperlink" Target="https://support.mtmt.hu/journalsearch?mtid=10014297" TargetMode="External"/><Relationship Id="rId421" Type="http://schemas.openxmlformats.org/officeDocument/2006/relationships/hyperlink" Target="https://www.scimagojr.com/journalsearch.php?q=1531-4650" TargetMode="External"/><Relationship Id="rId463" Type="http://schemas.openxmlformats.org/officeDocument/2006/relationships/hyperlink" Target="https://www.scimagojr.com/journalsearch.php?q=1464-3618" TargetMode="External"/><Relationship Id="rId519" Type="http://schemas.openxmlformats.org/officeDocument/2006/relationships/hyperlink" Target="https://www.scimagojr.com/journalsearch.php?q=1552-3543" TargetMode="External"/><Relationship Id="rId116" Type="http://schemas.openxmlformats.org/officeDocument/2006/relationships/hyperlink" Target="https://support.mtmt.hu/journalsearch?mtid=4835" TargetMode="External"/><Relationship Id="rId158" Type="http://schemas.openxmlformats.org/officeDocument/2006/relationships/hyperlink" Target="https://support.mtmt.hu/journalsearch?mtid=1326146" TargetMode="External"/><Relationship Id="rId323" Type="http://schemas.openxmlformats.org/officeDocument/2006/relationships/hyperlink" Target="https://support.mtmt.hu/journalsearch?mtid=10006148" TargetMode="External"/><Relationship Id="rId530" Type="http://schemas.openxmlformats.org/officeDocument/2006/relationships/hyperlink" Target="https://www.scimagojr.com/journalsearch.php?q=1479-7801" TargetMode="External"/><Relationship Id="rId20" Type="http://schemas.openxmlformats.org/officeDocument/2006/relationships/hyperlink" Target="https://support.mtmt.hu/journalsearch?mtid=10024959" TargetMode="External"/><Relationship Id="rId62" Type="http://schemas.openxmlformats.org/officeDocument/2006/relationships/hyperlink" Target="https://support.mtmt.hu/journalsearch?mtid=38757" TargetMode="External"/><Relationship Id="rId365" Type="http://schemas.openxmlformats.org/officeDocument/2006/relationships/hyperlink" Target="https://support.mtmt.hu/journalsearch?mtid=10016219" TargetMode="External"/><Relationship Id="rId572" Type="http://schemas.openxmlformats.org/officeDocument/2006/relationships/hyperlink" Target="https://www.scimagojr.com/journalsearch.php?q=1466-4348" TargetMode="External"/><Relationship Id="rId628" Type="http://schemas.openxmlformats.org/officeDocument/2006/relationships/hyperlink" Target="https://www.worldcat.org/title/1160024607" TargetMode="External"/><Relationship Id="rId225" Type="http://schemas.openxmlformats.org/officeDocument/2006/relationships/hyperlink" Target="https://support.mtmt.hu/journalsearch?mtid=10021537" TargetMode="External"/><Relationship Id="rId267" Type="http://schemas.openxmlformats.org/officeDocument/2006/relationships/hyperlink" Target="https://support.mtmt.hu/journalsearch?mtid=10020596" TargetMode="External"/><Relationship Id="rId432" Type="http://schemas.openxmlformats.org/officeDocument/2006/relationships/hyperlink" Target="https://www.scimagojr.com/journalsearch.php?q=0302-3427" TargetMode="External"/><Relationship Id="rId474" Type="http://schemas.openxmlformats.org/officeDocument/2006/relationships/hyperlink" Target="https://www.scimagojr.com/journalsearch.php?q=0022-1996" TargetMode="External"/><Relationship Id="rId127" Type="http://schemas.openxmlformats.org/officeDocument/2006/relationships/hyperlink" Target="https://support.mtmt.hu/journalsearch?mtid=38339" TargetMode="External"/><Relationship Id="rId31" Type="http://schemas.openxmlformats.org/officeDocument/2006/relationships/hyperlink" Target="https://support.mtmt.hu/journalsearch?mtid=10027880" TargetMode="External"/><Relationship Id="rId73" Type="http://schemas.openxmlformats.org/officeDocument/2006/relationships/hyperlink" Target="https://support.mtmt.hu/journalsearch?mtid=5614" TargetMode="External"/><Relationship Id="rId169" Type="http://schemas.openxmlformats.org/officeDocument/2006/relationships/hyperlink" Target="https://support.mtmt.hu/journalsearch?mtid=5615" TargetMode="External"/><Relationship Id="rId334" Type="http://schemas.openxmlformats.org/officeDocument/2006/relationships/hyperlink" Target="https://support.mtmt.hu/journalsearch?mtid=20089862" TargetMode="External"/><Relationship Id="rId376" Type="http://schemas.openxmlformats.org/officeDocument/2006/relationships/hyperlink" Target="https://support.mtmt.hu/journalsearch?mtid=5283" TargetMode="External"/><Relationship Id="rId541" Type="http://schemas.openxmlformats.org/officeDocument/2006/relationships/hyperlink" Target="https://www.worldcat.org/title/1251799574" TargetMode="External"/><Relationship Id="rId583" Type="http://schemas.openxmlformats.org/officeDocument/2006/relationships/hyperlink" Target="https://www.scimagojr.com/journalsearch.php?q=1752-6868" TargetMode="External"/><Relationship Id="rId4" Type="http://schemas.openxmlformats.org/officeDocument/2006/relationships/hyperlink" Target="https://support.mtmt.hu/journalsearch?mtid=4530" TargetMode="External"/><Relationship Id="rId180" Type="http://schemas.openxmlformats.org/officeDocument/2006/relationships/hyperlink" Target="https://support.mtmt.hu/journalsearch?mtid=10028145" TargetMode="External"/><Relationship Id="rId236" Type="http://schemas.openxmlformats.org/officeDocument/2006/relationships/hyperlink" Target="https://support.mtmt.hu/journalsearch?mtid=10017869" TargetMode="External"/><Relationship Id="rId278" Type="http://schemas.openxmlformats.org/officeDocument/2006/relationships/hyperlink" Target="https://www.scimagojr.com/journalsearch.php?q=0360-0572" TargetMode="External"/><Relationship Id="rId401" Type="http://schemas.openxmlformats.org/officeDocument/2006/relationships/hyperlink" Target="https://support.mtmt.hu/journalsearch?mtid=5721" TargetMode="External"/><Relationship Id="rId443" Type="http://schemas.openxmlformats.org/officeDocument/2006/relationships/hyperlink" Target="https://www.scimagojr.com/journalsearch.php?q=1461-6688" TargetMode="External"/><Relationship Id="rId303" Type="http://schemas.openxmlformats.org/officeDocument/2006/relationships/hyperlink" Target="https://support.mtmt.hu/journalsearch?mtid=10027637" TargetMode="External"/><Relationship Id="rId485" Type="http://schemas.openxmlformats.org/officeDocument/2006/relationships/hyperlink" Target="https://www.scimagojr.com/journalsearch.php?q=2329-9037" TargetMode="External"/><Relationship Id="rId42" Type="http://schemas.openxmlformats.org/officeDocument/2006/relationships/hyperlink" Target="https://support.mtmt.hu/journalsearch?mtid=4896" TargetMode="External"/><Relationship Id="rId84" Type="http://schemas.openxmlformats.org/officeDocument/2006/relationships/hyperlink" Target="https://support.mtmt.hu/journalsearch?mtid=1139592" TargetMode="External"/><Relationship Id="rId138" Type="http://schemas.openxmlformats.org/officeDocument/2006/relationships/hyperlink" Target="https://support.mtmt.hu/journalsearch?mtid=1326143" TargetMode="External"/><Relationship Id="rId345" Type="http://schemas.openxmlformats.org/officeDocument/2006/relationships/hyperlink" Target="https://www.scimagojr.com/journalsearch.php?q=1403-6096" TargetMode="External"/><Relationship Id="rId387" Type="http://schemas.openxmlformats.org/officeDocument/2006/relationships/hyperlink" Target="https://support.mtmt.hu/journalsearch?mtid=10032649" TargetMode="External"/><Relationship Id="rId510" Type="http://schemas.openxmlformats.org/officeDocument/2006/relationships/hyperlink" Target="https://www.scimagojr.com/journalsearch.php?q=2364-8228" TargetMode="External"/><Relationship Id="rId552" Type="http://schemas.openxmlformats.org/officeDocument/2006/relationships/hyperlink" Target="https://www.worldcat.org/title/231996403" TargetMode="External"/><Relationship Id="rId594" Type="http://schemas.openxmlformats.org/officeDocument/2006/relationships/hyperlink" Target="https://www.worldcat.org/title/1201061997?oclcNum=1201061997" TargetMode="External"/><Relationship Id="rId608" Type="http://schemas.openxmlformats.org/officeDocument/2006/relationships/hyperlink" Target="https://www.worldcat.org/title/1266303884" TargetMode="External"/><Relationship Id="rId191" Type="http://schemas.openxmlformats.org/officeDocument/2006/relationships/hyperlink" Target="https://support.mtmt.hu/journalsearch?mtid=39216" TargetMode="External"/><Relationship Id="rId205" Type="http://schemas.openxmlformats.org/officeDocument/2006/relationships/hyperlink" Target="https://support.mtmt.hu/journalsearch?mtid=10021115" TargetMode="External"/><Relationship Id="rId247" Type="http://schemas.openxmlformats.org/officeDocument/2006/relationships/hyperlink" Target="https://support.mtmt.hu/journalsearch?mtid=10012840" TargetMode="External"/><Relationship Id="rId412" Type="http://schemas.openxmlformats.org/officeDocument/2006/relationships/hyperlink" Target="https://support.mtmt.hu/journalsearch?mtid=10015422" TargetMode="External"/><Relationship Id="rId107" Type="http://schemas.openxmlformats.org/officeDocument/2006/relationships/hyperlink" Target="https://support.mtmt.hu/journalsearch?mtid=10008585" TargetMode="External"/><Relationship Id="rId289" Type="http://schemas.openxmlformats.org/officeDocument/2006/relationships/hyperlink" Target="https://support.mtmt.hu/journalsearch?mtid=10030825" TargetMode="External"/><Relationship Id="rId454" Type="http://schemas.openxmlformats.org/officeDocument/2006/relationships/hyperlink" Target="https://www.scimagojr.com/journalsearch.php?q=1278-3366" TargetMode="External"/><Relationship Id="rId496" Type="http://schemas.openxmlformats.org/officeDocument/2006/relationships/hyperlink" Target="https://www.scimagojr.com/journalsearch.php?q=2052-4463" TargetMode="External"/><Relationship Id="rId11" Type="http://schemas.openxmlformats.org/officeDocument/2006/relationships/hyperlink" Target="https://support.mtmt.hu/journalsearch?mtid=4854" TargetMode="External"/><Relationship Id="rId53" Type="http://schemas.openxmlformats.org/officeDocument/2006/relationships/hyperlink" Target="https://support.mtmt.hu/journalsearch?mtid=4954" TargetMode="External"/><Relationship Id="rId149" Type="http://schemas.openxmlformats.org/officeDocument/2006/relationships/hyperlink" Target="https://support.mtmt.hu/journalsearch?mtid=10012009" TargetMode="External"/><Relationship Id="rId314" Type="http://schemas.openxmlformats.org/officeDocument/2006/relationships/hyperlink" Target="https://support.mtmt.hu/journalsearch?mtid=10065183" TargetMode="External"/><Relationship Id="rId356" Type="http://schemas.openxmlformats.org/officeDocument/2006/relationships/hyperlink" Target="https://www.scimagojr.com/journalsearch.php?q=0892-9912" TargetMode="External"/><Relationship Id="rId398" Type="http://schemas.openxmlformats.org/officeDocument/2006/relationships/hyperlink" Target="https://support.mtmt.hu/journalsearch?mtid=5758" TargetMode="External"/><Relationship Id="rId521" Type="http://schemas.openxmlformats.org/officeDocument/2006/relationships/hyperlink" Target="https://www.scimagojr.com/journalsearch.php?q=1876-9098" TargetMode="External"/><Relationship Id="rId563" Type="http://schemas.openxmlformats.org/officeDocument/2006/relationships/hyperlink" Target="https://www.worldcat.org/title/758720525" TargetMode="External"/><Relationship Id="rId619" Type="http://schemas.openxmlformats.org/officeDocument/2006/relationships/hyperlink" Target="https://www.worldcat.org/title/678695905" TargetMode="External"/><Relationship Id="rId95" Type="http://schemas.openxmlformats.org/officeDocument/2006/relationships/hyperlink" Target="https://support.mtmt.hu/journalsearch?mtid=1319457" TargetMode="External"/><Relationship Id="rId160" Type="http://schemas.openxmlformats.org/officeDocument/2006/relationships/hyperlink" Target="https://support.mtmt.hu/journalsearch?mtid=10002810" TargetMode="External"/><Relationship Id="rId216" Type="http://schemas.openxmlformats.org/officeDocument/2006/relationships/hyperlink" Target="https://support.mtmt.hu/journalsearch?mtid=10012010" TargetMode="External"/><Relationship Id="rId423" Type="http://schemas.openxmlformats.org/officeDocument/2006/relationships/hyperlink" Target="https://www.worldcat.org/title/39166783" TargetMode="External"/><Relationship Id="rId258" Type="http://schemas.openxmlformats.org/officeDocument/2006/relationships/hyperlink" Target="https://support.mtmt.hu/journalsearch?mtid=10031826" TargetMode="External"/><Relationship Id="rId465" Type="http://schemas.openxmlformats.org/officeDocument/2006/relationships/hyperlink" Target="https://www.scimagojr.com/journalsearch.php?q=1465-0045" TargetMode="External"/><Relationship Id="rId630" Type="http://schemas.openxmlformats.org/officeDocument/2006/relationships/hyperlink" Target="https://www.scimagojr.com/journalsearch.php?tip=sid&amp;q=19900192143" TargetMode="External"/><Relationship Id="rId22" Type="http://schemas.openxmlformats.org/officeDocument/2006/relationships/hyperlink" Target="https://support.mtmt.hu/journalsearch?mtid=2148674" TargetMode="External"/><Relationship Id="rId64" Type="http://schemas.openxmlformats.org/officeDocument/2006/relationships/hyperlink" Target="https://support.mtmt.hu/journalsearch?mtid=5367" TargetMode="External"/><Relationship Id="rId118" Type="http://schemas.openxmlformats.org/officeDocument/2006/relationships/hyperlink" Target="https://support.mtmt.hu/journalsearch?mtid=10003919" TargetMode="External"/><Relationship Id="rId325" Type="http://schemas.openxmlformats.org/officeDocument/2006/relationships/hyperlink" Target="https://www.scimagojr.com/journalsearch.php?q=1472-3409" TargetMode="External"/><Relationship Id="rId367" Type="http://schemas.openxmlformats.org/officeDocument/2006/relationships/hyperlink" Target="https://support.mtmt.hu/journalsearch?mtid=10019966" TargetMode="External"/><Relationship Id="rId532" Type="http://schemas.openxmlformats.org/officeDocument/2006/relationships/hyperlink" Target="https://www.scimagojr.com/journalsearch.php?q=1552-6585" TargetMode="External"/><Relationship Id="rId574" Type="http://schemas.openxmlformats.org/officeDocument/2006/relationships/hyperlink" Target="https://www.scimagojr.com/journalsearch.php?q=1461-7072" TargetMode="External"/><Relationship Id="rId171" Type="http://schemas.openxmlformats.org/officeDocument/2006/relationships/hyperlink" Target="https://support.mtmt.hu/journalsearch?mtid=10005361" TargetMode="External"/><Relationship Id="rId227" Type="http://schemas.openxmlformats.org/officeDocument/2006/relationships/hyperlink" Target="https://support.mtmt.hu/journalsearch?mtid=39124" TargetMode="External"/><Relationship Id="rId269" Type="http://schemas.openxmlformats.org/officeDocument/2006/relationships/hyperlink" Target="https://support.mtmt.hu/journalsearch?mtid=10015405" TargetMode="External"/><Relationship Id="rId434" Type="http://schemas.openxmlformats.org/officeDocument/2006/relationships/hyperlink" Target="https://www.scimagojr.com/journalsearch.php?q=0037-7732" TargetMode="External"/><Relationship Id="rId476" Type="http://schemas.openxmlformats.org/officeDocument/2006/relationships/hyperlink" Target="https://www.scimagojr.com/journalsearch.php?q=1868-7865" TargetMode="External"/><Relationship Id="rId33" Type="http://schemas.openxmlformats.org/officeDocument/2006/relationships/hyperlink" Target="https://support.mtmt.hu/journalsearch?mtid=1319454" TargetMode="External"/><Relationship Id="rId129" Type="http://schemas.openxmlformats.org/officeDocument/2006/relationships/hyperlink" Target="https://support.mtmt.hu/journalsearch?mtid=10001029" TargetMode="External"/><Relationship Id="rId280" Type="http://schemas.openxmlformats.org/officeDocument/2006/relationships/hyperlink" Target="https://support.mtmt.hu/journalsearch?stext=0360-0572" TargetMode="External"/><Relationship Id="rId336" Type="http://schemas.openxmlformats.org/officeDocument/2006/relationships/hyperlink" Target="https://support.mtmt.hu/journalsearch?mtid=10081354" TargetMode="External"/><Relationship Id="rId501" Type="http://schemas.openxmlformats.org/officeDocument/2006/relationships/hyperlink" Target="https://www.scimagojr.com/journalsearch.php?q=1470-1235" TargetMode="External"/><Relationship Id="rId543" Type="http://schemas.openxmlformats.org/officeDocument/2006/relationships/hyperlink" Target="https://www.worldcat.org/title/1164172482" TargetMode="External"/><Relationship Id="rId75" Type="http://schemas.openxmlformats.org/officeDocument/2006/relationships/hyperlink" Target="https://support.mtmt.hu/journalsearch?mtid=5685" TargetMode="External"/><Relationship Id="rId140" Type="http://schemas.openxmlformats.org/officeDocument/2006/relationships/hyperlink" Target="https://support.mtmt.hu/journalsearch?mtid=10022509" TargetMode="External"/><Relationship Id="rId182" Type="http://schemas.openxmlformats.org/officeDocument/2006/relationships/hyperlink" Target="https://support.mtmt.hu/journalsearch?mtid=10035889" TargetMode="External"/><Relationship Id="rId378" Type="http://schemas.openxmlformats.org/officeDocument/2006/relationships/hyperlink" Target="https://support.mtmt.hu/journalsearch?mtid=10003345" TargetMode="External"/><Relationship Id="rId403" Type="http://schemas.openxmlformats.org/officeDocument/2006/relationships/hyperlink" Target="https://support.mtmt.hu/journalsearch?mtid=37178" TargetMode="External"/><Relationship Id="rId585" Type="http://schemas.openxmlformats.org/officeDocument/2006/relationships/hyperlink" Target="https://www.scimagojr.com/journalsearch.php?q=1751-8059" TargetMode="External"/><Relationship Id="rId6" Type="http://schemas.openxmlformats.org/officeDocument/2006/relationships/hyperlink" Target="https://support.mtmt.hu/journalsearch?mtid=10058399" TargetMode="External"/><Relationship Id="rId238" Type="http://schemas.openxmlformats.org/officeDocument/2006/relationships/hyperlink" Target="https://support.mtmt.hu/journalsearch?mtid=2150730" TargetMode="External"/><Relationship Id="rId445" Type="http://schemas.openxmlformats.org/officeDocument/2006/relationships/hyperlink" Target="https://www.scimagojr.com/journalsearch.php?q=1475-5661" TargetMode="External"/><Relationship Id="rId487" Type="http://schemas.openxmlformats.org/officeDocument/2006/relationships/hyperlink" Target="https://www.scimagojr.com/journalsearch.php?q=1469-9664" TargetMode="External"/><Relationship Id="rId610" Type="http://schemas.openxmlformats.org/officeDocument/2006/relationships/hyperlink" Target="https://www.worldcat.org/title/909831342?oclcNum=909831342" TargetMode="External"/><Relationship Id="rId291" Type="http://schemas.openxmlformats.org/officeDocument/2006/relationships/hyperlink" Target="https://support.mtmt.hu/journalsearch?mtid=20078793" TargetMode="External"/><Relationship Id="rId305" Type="http://schemas.openxmlformats.org/officeDocument/2006/relationships/hyperlink" Target="https://support.mtmt.hu/journalsearch?mtid=10025748" TargetMode="External"/><Relationship Id="rId347" Type="http://schemas.openxmlformats.org/officeDocument/2006/relationships/hyperlink" Target="https://www.scimagojr.com/journalsearch.php?q=0960-6491" TargetMode="External"/><Relationship Id="rId512" Type="http://schemas.openxmlformats.org/officeDocument/2006/relationships/hyperlink" Target="https://www.scimagojr.com/journalsearch.php?q=0008-7041" TargetMode="External"/><Relationship Id="rId44" Type="http://schemas.openxmlformats.org/officeDocument/2006/relationships/hyperlink" Target="https://support.mtmt.hu/journalsearch?mtid=2149381" TargetMode="External"/><Relationship Id="rId86" Type="http://schemas.openxmlformats.org/officeDocument/2006/relationships/hyperlink" Target="https://support.mtmt.hu/journalsearch?mtid=2148518" TargetMode="External"/><Relationship Id="rId151" Type="http://schemas.openxmlformats.org/officeDocument/2006/relationships/hyperlink" Target="https://support.mtmt.hu/journalsearch?mtid=4968" TargetMode="External"/><Relationship Id="rId389" Type="http://schemas.openxmlformats.org/officeDocument/2006/relationships/hyperlink" Target="https://support.mtmt.hu/journalsearch?mtid=10019626" TargetMode="External"/><Relationship Id="rId554" Type="http://schemas.openxmlformats.org/officeDocument/2006/relationships/hyperlink" Target="https://www.scimagojr.com/journalsearch.php?q=1468-4519" TargetMode="External"/><Relationship Id="rId596" Type="http://schemas.openxmlformats.org/officeDocument/2006/relationships/hyperlink" Target="https://www.scimagojr.com/journalsearch.php?q=2084-1558" TargetMode="External"/><Relationship Id="rId193" Type="http://schemas.openxmlformats.org/officeDocument/2006/relationships/hyperlink" Target="https://support.mtmt.hu/journalsearch?mtid=10002799" TargetMode="External"/><Relationship Id="rId207" Type="http://schemas.openxmlformats.org/officeDocument/2006/relationships/hyperlink" Target="https://support.mtmt.hu/journalsearch?mtid=10022271" TargetMode="External"/><Relationship Id="rId249" Type="http://schemas.openxmlformats.org/officeDocument/2006/relationships/hyperlink" Target="https://support.mtmt.hu/journalsearch?mtid=10010267" TargetMode="External"/><Relationship Id="rId414" Type="http://schemas.openxmlformats.org/officeDocument/2006/relationships/hyperlink" Target="https://www.scimagojr.com/journalsearch.php?q=0144-2872" TargetMode="External"/><Relationship Id="rId456" Type="http://schemas.openxmlformats.org/officeDocument/2006/relationships/hyperlink" Target="https://www.scimagojr.com/journalsearch.php?q=0266-4658" TargetMode="External"/><Relationship Id="rId498" Type="http://schemas.openxmlformats.org/officeDocument/2006/relationships/hyperlink" Target="https://www.scimagojr.com/journalsearch.php?q=0138-9130" TargetMode="External"/><Relationship Id="rId621" Type="http://schemas.openxmlformats.org/officeDocument/2006/relationships/hyperlink" Target="https://www.scimagojr.com/journalsearch.php?q=2397-3374" TargetMode="External"/><Relationship Id="rId13" Type="http://schemas.openxmlformats.org/officeDocument/2006/relationships/hyperlink" Target="https://support.mtmt.hu/journalsearch?mtid=39921" TargetMode="External"/><Relationship Id="rId109" Type="http://schemas.openxmlformats.org/officeDocument/2006/relationships/hyperlink" Target="https://support.mtmt.hu/journalsearch?mtid=39703" TargetMode="External"/><Relationship Id="rId260" Type="http://schemas.openxmlformats.org/officeDocument/2006/relationships/hyperlink" Target="https://support.mtmt.hu/journalsearch?mtid=10025502" TargetMode="External"/><Relationship Id="rId316" Type="http://schemas.openxmlformats.org/officeDocument/2006/relationships/hyperlink" Target="https://support.mtmt.hu/journalsearch?mtid=10058391" TargetMode="External"/><Relationship Id="rId523" Type="http://schemas.openxmlformats.org/officeDocument/2006/relationships/hyperlink" Target="https://www.worldcat.org/title/1193284288" TargetMode="External"/><Relationship Id="rId55" Type="http://schemas.openxmlformats.org/officeDocument/2006/relationships/hyperlink" Target="https://support.mtmt.hu/journalsearch?mtid=38437" TargetMode="External"/><Relationship Id="rId97" Type="http://schemas.openxmlformats.org/officeDocument/2006/relationships/hyperlink" Target="https://support.mtmt.hu/journalsearch?mtid=39873" TargetMode="External"/><Relationship Id="rId120" Type="http://schemas.openxmlformats.org/officeDocument/2006/relationships/hyperlink" Target="https://support.mtmt.hu/journalsearch?mtid=4848" TargetMode="External"/><Relationship Id="rId358" Type="http://schemas.openxmlformats.org/officeDocument/2006/relationships/hyperlink" Target="https://www.scimagojr.com/journalsearch.php?q=1467-9906" TargetMode="External"/><Relationship Id="rId565" Type="http://schemas.openxmlformats.org/officeDocument/2006/relationships/hyperlink" Target="https://www.worldcat.org/title/150194421" TargetMode="External"/><Relationship Id="rId162" Type="http://schemas.openxmlformats.org/officeDocument/2006/relationships/hyperlink" Target="https://support.mtmt.hu/journalsearch?mtid=38990" TargetMode="External"/><Relationship Id="rId218" Type="http://schemas.openxmlformats.org/officeDocument/2006/relationships/hyperlink" Target="https://support.mtmt.hu/journalsearch?mtid=10019931" TargetMode="External"/><Relationship Id="rId425" Type="http://schemas.openxmlformats.org/officeDocument/2006/relationships/hyperlink" Target="https://www.scimagojr.com/journalsearch.php?q=0034-6527" TargetMode="External"/><Relationship Id="rId467" Type="http://schemas.openxmlformats.org/officeDocument/2006/relationships/hyperlink" Target="https://www.scimagojr.com/journalsearch.php?q=1009-5020" TargetMode="External"/><Relationship Id="rId632" Type="http://schemas.openxmlformats.org/officeDocument/2006/relationships/hyperlink" Target="https://support.mtmt.hu/journalsearch?mtid=10031381" TargetMode="External"/><Relationship Id="rId271" Type="http://schemas.openxmlformats.org/officeDocument/2006/relationships/hyperlink" Target="https://support.mtmt.hu/journalsearch?mtid=10020597" TargetMode="External"/><Relationship Id="rId24" Type="http://schemas.openxmlformats.org/officeDocument/2006/relationships/hyperlink" Target="https://support.mtmt.hu/journalsearch?mtid=1135969" TargetMode="External"/><Relationship Id="rId66" Type="http://schemas.openxmlformats.org/officeDocument/2006/relationships/hyperlink" Target="https://support.mtmt.hu/journalsearch?mtid=10009460" TargetMode="External"/><Relationship Id="rId131" Type="http://schemas.openxmlformats.org/officeDocument/2006/relationships/hyperlink" Target="https://support.mtmt.hu/journalsearch?mtid=10019092" TargetMode="External"/><Relationship Id="rId327" Type="http://schemas.openxmlformats.org/officeDocument/2006/relationships/hyperlink" Target="https://support.mtmt.hu/journalsearch?mtid=10018255" TargetMode="External"/><Relationship Id="rId369" Type="http://schemas.openxmlformats.org/officeDocument/2006/relationships/hyperlink" Target="https://support.mtmt.hu/journalsearch?mtid=10018441" TargetMode="External"/><Relationship Id="rId534" Type="http://schemas.openxmlformats.org/officeDocument/2006/relationships/hyperlink" Target="https://www.scimagojr.com/journalsearch.php?q=2069-3419" TargetMode="External"/><Relationship Id="rId576" Type="http://schemas.openxmlformats.org/officeDocument/2006/relationships/hyperlink" Target="https://www.scimagojr.com/journalsearch.php?q=1469-5758" TargetMode="External"/><Relationship Id="rId173" Type="http://schemas.openxmlformats.org/officeDocument/2006/relationships/hyperlink" Target="https://support.mtmt.hu/journalsearch?mtid=10005312" TargetMode="External"/><Relationship Id="rId229" Type="http://schemas.openxmlformats.org/officeDocument/2006/relationships/hyperlink" Target="https://support.mtmt.hu/journalsearch?mtid=10012078" TargetMode="External"/><Relationship Id="rId380" Type="http://schemas.openxmlformats.org/officeDocument/2006/relationships/hyperlink" Target="https://support.mtmt.hu/journalsearch?mtid=5276" TargetMode="External"/><Relationship Id="rId436" Type="http://schemas.openxmlformats.org/officeDocument/2006/relationships/hyperlink" Target="https://www.scimagojr.com/journalsearch.php?q=03788733" TargetMode="External"/><Relationship Id="rId601" Type="http://schemas.openxmlformats.org/officeDocument/2006/relationships/hyperlink" Target="https://www.scimagojr.com/journalsearch.php?q=2239-6330" TargetMode="External"/><Relationship Id="rId240" Type="http://schemas.openxmlformats.org/officeDocument/2006/relationships/hyperlink" Target="https://support.mtmt.hu/journalsearch?mtid=10005240" TargetMode="External"/><Relationship Id="rId478" Type="http://schemas.openxmlformats.org/officeDocument/2006/relationships/hyperlink" Target="https://www.scimagojr.com/journalsearch.php?q=1742-5689" TargetMode="External"/><Relationship Id="rId35" Type="http://schemas.openxmlformats.org/officeDocument/2006/relationships/hyperlink" Target="https://support.mtmt.hu/journalsearch?mtid=39859" TargetMode="External"/><Relationship Id="rId77" Type="http://schemas.openxmlformats.org/officeDocument/2006/relationships/hyperlink" Target="https://support.mtmt.hu/journalsearch?mtid=5748" TargetMode="External"/><Relationship Id="rId100" Type="http://schemas.openxmlformats.org/officeDocument/2006/relationships/hyperlink" Target="https://support.mtmt.hu/journalsearch?mtid=39856" TargetMode="External"/><Relationship Id="rId282" Type="http://schemas.openxmlformats.org/officeDocument/2006/relationships/hyperlink" Target="https://support.mtmt.hu/journalsearch?stext=Dialogues%20in%20Human%20Geography" TargetMode="External"/><Relationship Id="rId338" Type="http://schemas.openxmlformats.org/officeDocument/2006/relationships/hyperlink" Target="https://support.mtmt.hu/journalsearch?mtid=10014960" TargetMode="External"/><Relationship Id="rId503" Type="http://schemas.openxmlformats.org/officeDocument/2006/relationships/hyperlink" Target="https://www.worldcat.org/title/53182587" TargetMode="External"/><Relationship Id="rId545" Type="http://schemas.openxmlformats.org/officeDocument/2006/relationships/hyperlink" Target="https://www.worldcat.org/title/707403796" TargetMode="External"/><Relationship Id="rId587" Type="http://schemas.openxmlformats.org/officeDocument/2006/relationships/hyperlink" Target="https://www.worldcat.org/title/870190324" TargetMode="External"/><Relationship Id="rId8" Type="http://schemas.openxmlformats.org/officeDocument/2006/relationships/hyperlink" Target="https://support.mtmt.hu/journalsearch?mtid=4621" TargetMode="External"/><Relationship Id="rId142" Type="http://schemas.openxmlformats.org/officeDocument/2006/relationships/hyperlink" Target="https://support.mtmt.hu/journalsearch?mtid=2149378" TargetMode="External"/><Relationship Id="rId184" Type="http://schemas.openxmlformats.org/officeDocument/2006/relationships/hyperlink" Target="https://support.mtmt.hu/journalsearch?mtid=10009002" TargetMode="External"/><Relationship Id="rId391" Type="http://schemas.openxmlformats.org/officeDocument/2006/relationships/hyperlink" Target="https://support.mtmt.hu/journalsearch?mtid=4594" TargetMode="External"/><Relationship Id="rId405" Type="http://schemas.openxmlformats.org/officeDocument/2006/relationships/hyperlink" Target="https://support.mtmt.hu/journalsearch?mtid=3547" TargetMode="External"/><Relationship Id="rId447" Type="http://schemas.openxmlformats.org/officeDocument/2006/relationships/hyperlink" Target="https://www.scimagojr.com/journalsearch.php?q=1083-8155" TargetMode="External"/><Relationship Id="rId612" Type="http://schemas.openxmlformats.org/officeDocument/2006/relationships/hyperlink" Target="https://www.worldcat.org/title/1277244894?oclcNum=1277244894" TargetMode="External"/><Relationship Id="rId251" Type="http://schemas.openxmlformats.org/officeDocument/2006/relationships/hyperlink" Target="https://support.mtmt.hu/journalsearch?mtid=10025823" TargetMode="External"/><Relationship Id="rId489" Type="http://schemas.openxmlformats.org/officeDocument/2006/relationships/hyperlink" Target="https://www.scimagojr.com/journalsearch.php?q=1754-9183" TargetMode="External"/><Relationship Id="rId46" Type="http://schemas.openxmlformats.org/officeDocument/2006/relationships/hyperlink" Target="https://support.mtmt.hu/journalsearch?mtid=4912" TargetMode="External"/><Relationship Id="rId293" Type="http://schemas.openxmlformats.org/officeDocument/2006/relationships/hyperlink" Target="https://support.mtmt.hu/journalsearch?mtid=10009918" TargetMode="External"/><Relationship Id="rId307" Type="http://schemas.openxmlformats.org/officeDocument/2006/relationships/hyperlink" Target="https://support.mtmt.hu/journalsearch?mtid=10028521" TargetMode="External"/><Relationship Id="rId349" Type="http://schemas.openxmlformats.org/officeDocument/2006/relationships/hyperlink" Target="https://support.mtmt.hu/journalsearch?stext=Industrial%20and%20Corporate%20Change" TargetMode="External"/><Relationship Id="rId514" Type="http://schemas.openxmlformats.org/officeDocument/2006/relationships/hyperlink" Target="https://www.scimagojr.com/journalsearch.php?q=0317-7173" TargetMode="External"/><Relationship Id="rId556" Type="http://schemas.openxmlformats.org/officeDocument/2006/relationships/hyperlink" Target="https://www.scimagojr.com/journalsearch.php?q=1469-8706" TargetMode="External"/><Relationship Id="rId88" Type="http://schemas.openxmlformats.org/officeDocument/2006/relationships/hyperlink" Target="https://support.mtmt.hu/journalsearch?mtid=1365033" TargetMode="External"/><Relationship Id="rId111" Type="http://schemas.openxmlformats.org/officeDocument/2006/relationships/hyperlink" Target="https://support.mtmt.hu/journalsearch?mtid=1135973" TargetMode="External"/><Relationship Id="rId153" Type="http://schemas.openxmlformats.org/officeDocument/2006/relationships/hyperlink" Target="https://support.mtmt.hu/journalsearch?mtid=2151189" TargetMode="External"/><Relationship Id="rId195" Type="http://schemas.openxmlformats.org/officeDocument/2006/relationships/hyperlink" Target="https://support.mtmt.hu/journalsearch?mtid=39533" TargetMode="External"/><Relationship Id="rId209" Type="http://schemas.openxmlformats.org/officeDocument/2006/relationships/hyperlink" Target="https://support.mtmt.hu/journalsearch?mtid=38069" TargetMode="External"/><Relationship Id="rId360" Type="http://schemas.openxmlformats.org/officeDocument/2006/relationships/hyperlink" Target="http://www.worldcat.org/title/609715882" TargetMode="External"/><Relationship Id="rId416" Type="http://schemas.openxmlformats.org/officeDocument/2006/relationships/hyperlink" Target="https://www.worldcat.org/title/1084323815" TargetMode="External"/><Relationship Id="rId598" Type="http://schemas.openxmlformats.org/officeDocument/2006/relationships/hyperlink" Target="https://www.scimagojr.com/journalsearch.php?q=1549-6929" TargetMode="External"/><Relationship Id="rId220" Type="http://schemas.openxmlformats.org/officeDocument/2006/relationships/hyperlink" Target="https://support.mtmt.hu/journalsearch?mtid=10017648" TargetMode="External"/><Relationship Id="rId458" Type="http://schemas.openxmlformats.org/officeDocument/2006/relationships/hyperlink" Target="https://www.scimagojr.com/journalsearch.php?q=2353-883X" TargetMode="External"/><Relationship Id="rId623" Type="http://schemas.openxmlformats.org/officeDocument/2006/relationships/hyperlink" Target="https://www.scimagojr.com/journalsearch.php?q=1474-0583" TargetMode="External"/><Relationship Id="rId15" Type="http://schemas.openxmlformats.org/officeDocument/2006/relationships/hyperlink" Target="https://support.mtmt.hu/journalsearch?mtid=10035368" TargetMode="External"/><Relationship Id="rId57" Type="http://schemas.openxmlformats.org/officeDocument/2006/relationships/hyperlink" Target="https://support.mtmt.hu/journalsearch?mtid=5200" TargetMode="External"/><Relationship Id="rId262" Type="http://schemas.openxmlformats.org/officeDocument/2006/relationships/hyperlink" Target="https://support.mtmt.hu/journalsearch?mtid=10012193" TargetMode="External"/><Relationship Id="rId318" Type="http://schemas.openxmlformats.org/officeDocument/2006/relationships/hyperlink" Target="https://www.scimagojr.com/journalsearch.php?q=1043-8599" TargetMode="External"/><Relationship Id="rId525" Type="http://schemas.openxmlformats.org/officeDocument/2006/relationships/hyperlink" Target="https://www.worldcat.org/title/1001595366" TargetMode="External"/><Relationship Id="rId567" Type="http://schemas.openxmlformats.org/officeDocument/2006/relationships/hyperlink" Target="https://www.scimagojr.com/journalsearch.php?q=1465-3354" TargetMode="External"/><Relationship Id="rId99" Type="http://schemas.openxmlformats.org/officeDocument/2006/relationships/hyperlink" Target="https://support.mtmt.hu/journalsearch?mtid=10011254" TargetMode="External"/><Relationship Id="rId122" Type="http://schemas.openxmlformats.org/officeDocument/2006/relationships/hyperlink" Target="https://support.mtmt.hu/journalsearch?mtid=10011987" TargetMode="External"/><Relationship Id="rId164" Type="http://schemas.openxmlformats.org/officeDocument/2006/relationships/hyperlink" Target="https://support.mtmt.hu/journalsearch?mtid=5472" TargetMode="External"/><Relationship Id="rId371" Type="http://schemas.openxmlformats.org/officeDocument/2006/relationships/hyperlink" Target="https://support.mtmt.hu/journalsearch?mtid=10007440" TargetMode="External"/><Relationship Id="rId427" Type="http://schemas.openxmlformats.org/officeDocument/2006/relationships/hyperlink" Target="https://www.scimagojr.com/journalsearch.php?q=0036-0112" TargetMode="External"/><Relationship Id="rId469" Type="http://schemas.openxmlformats.org/officeDocument/2006/relationships/hyperlink" Target="https://www.scimagojr.com/journalsearch.php?q=1226-5934" TargetMode="External"/><Relationship Id="rId634" Type="http://schemas.openxmlformats.org/officeDocument/2006/relationships/hyperlink" Target="https://support.mtmt.hu/journalsearch?stext=2514-8494" TargetMode="External"/><Relationship Id="rId26" Type="http://schemas.openxmlformats.org/officeDocument/2006/relationships/hyperlink" Target="https://support.mtmt.hu/journalsearch?mtid=10018763" TargetMode="External"/><Relationship Id="rId231" Type="http://schemas.openxmlformats.org/officeDocument/2006/relationships/hyperlink" Target="https://support.mtmt.hu/journalsearch?mtid=5595" TargetMode="External"/><Relationship Id="rId273" Type="http://schemas.openxmlformats.org/officeDocument/2006/relationships/hyperlink" Target="https://support.mtmt.hu/journalsearch?mtid=10028172" TargetMode="External"/><Relationship Id="rId329" Type="http://schemas.openxmlformats.org/officeDocument/2006/relationships/hyperlink" Target="https://support.mtmt.hu/journalsearch?mtid=10024008" TargetMode="External"/><Relationship Id="rId480" Type="http://schemas.openxmlformats.org/officeDocument/2006/relationships/hyperlink" Target="https://www.scimagojr.com/journalsearch.php?q=2054-5703" TargetMode="External"/><Relationship Id="rId536" Type="http://schemas.openxmlformats.org/officeDocument/2006/relationships/hyperlink" Target="https://www.worldcat.org/title/39037974" TargetMode="External"/><Relationship Id="rId68" Type="http://schemas.openxmlformats.org/officeDocument/2006/relationships/hyperlink" Target="https://support.mtmt.hu/journalsearch?mtid=5442" TargetMode="External"/><Relationship Id="rId133" Type="http://schemas.openxmlformats.org/officeDocument/2006/relationships/hyperlink" Target="https://support.mtmt.hu/journalsearch?mtid=39782" TargetMode="External"/><Relationship Id="rId175" Type="http://schemas.openxmlformats.org/officeDocument/2006/relationships/hyperlink" Target="https://support.mtmt.hu/journalsearch?mtid=39343" TargetMode="External"/><Relationship Id="rId340" Type="http://schemas.openxmlformats.org/officeDocument/2006/relationships/hyperlink" Target="https://support.mtmt.hu/journalsearch?mtid=10073501" TargetMode="External"/><Relationship Id="rId578" Type="http://schemas.openxmlformats.org/officeDocument/2006/relationships/hyperlink" Target="https://www.scimagojr.com/journalsearch.php?q=1933-8341" TargetMode="External"/><Relationship Id="rId200" Type="http://schemas.openxmlformats.org/officeDocument/2006/relationships/hyperlink" Target="https://support.mtmt.hu/journalsearch?mtid=10024470" TargetMode="External"/><Relationship Id="rId382" Type="http://schemas.openxmlformats.org/officeDocument/2006/relationships/hyperlink" Target="https://support.mtmt.hu/journalsearch?mtid=10066895" TargetMode="External"/><Relationship Id="rId438" Type="http://schemas.openxmlformats.org/officeDocument/2006/relationships/hyperlink" Target="https://www.scimagojr.com/journalsearch.php?q=0968-0802" TargetMode="External"/><Relationship Id="rId603" Type="http://schemas.openxmlformats.org/officeDocument/2006/relationships/hyperlink" Target="https://www.worldcat.org/title/1229715043" TargetMode="External"/><Relationship Id="rId242" Type="http://schemas.openxmlformats.org/officeDocument/2006/relationships/hyperlink" Target="https://support.mtmt.hu/journalsearch?mtid=39381" TargetMode="External"/><Relationship Id="rId284" Type="http://schemas.openxmlformats.org/officeDocument/2006/relationships/hyperlink" Target="https://www.scimagojr.com/journalsearch.php?q=2043-8214" TargetMode="External"/><Relationship Id="rId491" Type="http://schemas.openxmlformats.org/officeDocument/2006/relationships/hyperlink" Target="https://www.scimagojr.com/journalsearch.php?q=18731872" TargetMode="External"/><Relationship Id="rId505" Type="http://schemas.openxmlformats.org/officeDocument/2006/relationships/hyperlink" Target="https://www.scimagojr.com/journalsearch.php?q=1743-9655" TargetMode="External"/><Relationship Id="rId37" Type="http://schemas.openxmlformats.org/officeDocument/2006/relationships/hyperlink" Target="https://support.mtmt.hu/journalsearch?mtid=39844" TargetMode="External"/><Relationship Id="rId79" Type="http://schemas.openxmlformats.org/officeDocument/2006/relationships/hyperlink" Target="https://support.mtmt.hu/journalsearch?mtid=10003559" TargetMode="External"/><Relationship Id="rId102" Type="http://schemas.openxmlformats.org/officeDocument/2006/relationships/hyperlink" Target="https://support.mtmt.hu/journalsearch?mtid=1135979" TargetMode="External"/><Relationship Id="rId144" Type="http://schemas.openxmlformats.org/officeDocument/2006/relationships/hyperlink" Target="https://support.mtmt.hu/journalsearch?mtid=10007356" TargetMode="External"/><Relationship Id="rId547" Type="http://schemas.openxmlformats.org/officeDocument/2006/relationships/hyperlink" Target="https://www.scimagojr.com/journalsearch.php?q=0129-7619" TargetMode="External"/><Relationship Id="rId589" Type="http://schemas.openxmlformats.org/officeDocument/2006/relationships/hyperlink" Target="https://www.worldcat.org/title/1081429201" TargetMode="External"/><Relationship Id="rId90" Type="http://schemas.openxmlformats.org/officeDocument/2006/relationships/hyperlink" Target="https://support.mtmt.hu/journalsearch?mtid=1061817" TargetMode="External"/><Relationship Id="rId186" Type="http://schemas.openxmlformats.org/officeDocument/2006/relationships/hyperlink" Target="https://support.mtmt.hu/journalsearch?mtid=10025925" TargetMode="External"/><Relationship Id="rId351" Type="http://schemas.openxmlformats.org/officeDocument/2006/relationships/hyperlink" Target="https://www.scimagojr.com/journalsearch.php?q=1469-8390" TargetMode="External"/><Relationship Id="rId393" Type="http://schemas.openxmlformats.org/officeDocument/2006/relationships/hyperlink" Target="https://support.mtmt.hu/journalsearch?mtid=10006448" TargetMode="External"/><Relationship Id="rId407" Type="http://schemas.openxmlformats.org/officeDocument/2006/relationships/hyperlink" Target="https://support.mtmt.hu/journalsearch?mtid=10070521" TargetMode="External"/><Relationship Id="rId449" Type="http://schemas.openxmlformats.org/officeDocument/2006/relationships/hyperlink" Target="https://www.scimagojr.com/journalsearch.php?q=00027162" TargetMode="External"/><Relationship Id="rId614" Type="http://schemas.openxmlformats.org/officeDocument/2006/relationships/hyperlink" Target="https://www.worldcat.org/title/909804163" TargetMode="External"/><Relationship Id="rId211" Type="http://schemas.openxmlformats.org/officeDocument/2006/relationships/hyperlink" Target="https://support.mtmt.hu/journalsearch?mtid=10008757" TargetMode="External"/><Relationship Id="rId253" Type="http://schemas.openxmlformats.org/officeDocument/2006/relationships/hyperlink" Target="https://support.mtmt.hu/journalsearch?mtid=10072454" TargetMode="External"/><Relationship Id="rId295" Type="http://schemas.openxmlformats.org/officeDocument/2006/relationships/hyperlink" Target="https://support.mtmt.hu/journalsearch?mtid=10022336" TargetMode="External"/><Relationship Id="rId309" Type="http://schemas.openxmlformats.org/officeDocument/2006/relationships/hyperlink" Target="https://support.mtmt.hu/journalsearch?mtid=10011134" TargetMode="External"/><Relationship Id="rId460" Type="http://schemas.openxmlformats.org/officeDocument/2006/relationships/hyperlink" Target="https://www.scimagojr.com/journalsearch.php?q=2193-1127" TargetMode="External"/><Relationship Id="rId516" Type="http://schemas.openxmlformats.org/officeDocument/2006/relationships/hyperlink" Target="https://www.scimagojr.com/journalsearch.php?q=14744740" TargetMode="External"/><Relationship Id="rId48" Type="http://schemas.openxmlformats.org/officeDocument/2006/relationships/hyperlink" Target="https://support.mtmt.hu/journalsearch?mtid=38369" TargetMode="External"/><Relationship Id="rId113" Type="http://schemas.openxmlformats.org/officeDocument/2006/relationships/hyperlink" Target="https://support.mtmt.hu/journalsearch?mtid=10021395" TargetMode="External"/><Relationship Id="rId320" Type="http://schemas.openxmlformats.org/officeDocument/2006/relationships/hyperlink" Target="https://www.scimagojr.com/journalsearch.php?q=1476-8364" TargetMode="External"/><Relationship Id="rId558" Type="http://schemas.openxmlformats.org/officeDocument/2006/relationships/hyperlink" Target="https://www.scimagojr.com/journalsearch.php?q=1503-111X" TargetMode="External"/><Relationship Id="rId155" Type="http://schemas.openxmlformats.org/officeDocument/2006/relationships/hyperlink" Target="https://support.mtmt.hu/journalsearch?mtid=10016483" TargetMode="External"/><Relationship Id="rId197" Type="http://schemas.openxmlformats.org/officeDocument/2006/relationships/hyperlink" Target="https://support.mtmt.hu/journalsearch?mtid=10012635" TargetMode="External"/><Relationship Id="rId362" Type="http://schemas.openxmlformats.org/officeDocument/2006/relationships/hyperlink" Target="https://www.scimagojr.com/journalsearch.php?q=1476-4687" TargetMode="External"/><Relationship Id="rId418" Type="http://schemas.openxmlformats.org/officeDocument/2006/relationships/hyperlink" Target="https://www.scimagojr.com/journalsearch.php?q=1091-6490" TargetMode="External"/><Relationship Id="rId625" Type="http://schemas.openxmlformats.org/officeDocument/2006/relationships/hyperlink" Target="https://www.worldcat.org/title/1256389795" TargetMode="External"/><Relationship Id="rId222" Type="http://schemas.openxmlformats.org/officeDocument/2006/relationships/hyperlink" Target="https://support.mtmt.hu/journalsearch?mtid=10018437" TargetMode="External"/><Relationship Id="rId264" Type="http://schemas.openxmlformats.org/officeDocument/2006/relationships/hyperlink" Target="https://support.mtmt.hu/journalsearch?mtid=4856" TargetMode="External"/><Relationship Id="rId471" Type="http://schemas.openxmlformats.org/officeDocument/2006/relationships/hyperlink" Target="https://www.worldcat.org/title/67382671" TargetMode="External"/><Relationship Id="rId17" Type="http://schemas.openxmlformats.org/officeDocument/2006/relationships/hyperlink" Target="https://support.mtmt.hu/journalsearch?mtid=10032586" TargetMode="External"/><Relationship Id="rId59" Type="http://schemas.openxmlformats.org/officeDocument/2006/relationships/hyperlink" Target="https://support.mtmt.hu/journalsearch?mtid=5228" TargetMode="External"/><Relationship Id="rId124" Type="http://schemas.openxmlformats.org/officeDocument/2006/relationships/hyperlink" Target="https://support.mtmt.hu/journalsearch?mtid=10010265" TargetMode="External"/><Relationship Id="rId527" Type="http://schemas.openxmlformats.org/officeDocument/2006/relationships/hyperlink" Target="https://www.scimagojr.com/journalsearch.php?q=1843-6587" TargetMode="External"/><Relationship Id="rId569" Type="http://schemas.openxmlformats.org/officeDocument/2006/relationships/hyperlink" Target="https://www.scimagojr.com/journalsearch.php?q=1743-9094" TargetMode="External"/><Relationship Id="rId70" Type="http://schemas.openxmlformats.org/officeDocument/2006/relationships/hyperlink" Target="https://support.mtmt.hu/journalsearch?mtid=39168" TargetMode="External"/><Relationship Id="rId166" Type="http://schemas.openxmlformats.org/officeDocument/2006/relationships/hyperlink" Target="https://support.mtmt.hu/journalsearch?mtid=10001715" TargetMode="External"/><Relationship Id="rId331" Type="http://schemas.openxmlformats.org/officeDocument/2006/relationships/hyperlink" Target="https://support.mtmt.hu/journalsearch?mtid=42977" TargetMode="External"/><Relationship Id="rId373" Type="http://schemas.openxmlformats.org/officeDocument/2006/relationships/hyperlink" Target="https://support.mtmt.hu/journalsearch?mtid=10066444" TargetMode="External"/><Relationship Id="rId429" Type="http://schemas.openxmlformats.org/officeDocument/2006/relationships/hyperlink" Target="https://www.scimagojr.com/journalsearch.php?q=1095-9203" TargetMode="External"/><Relationship Id="rId580" Type="http://schemas.openxmlformats.org/officeDocument/2006/relationships/hyperlink" Target="https://www.scimagojr.com/journalsearch.php?q=1802-1115" TargetMode="External"/><Relationship Id="rId636" Type="http://schemas.openxmlformats.org/officeDocument/2006/relationships/drawing" Target="../drawings/drawing1.xml"/><Relationship Id="rId1" Type="http://schemas.openxmlformats.org/officeDocument/2006/relationships/hyperlink" Target="http://www.worldcat.org/title/environment-and-urbanization/oclc/59225559&amp;referer=brief_results" TargetMode="External"/><Relationship Id="rId233" Type="http://schemas.openxmlformats.org/officeDocument/2006/relationships/hyperlink" Target="https://support.mtmt.hu/journalsearch?mtid=10019243" TargetMode="External"/><Relationship Id="rId440" Type="http://schemas.openxmlformats.org/officeDocument/2006/relationships/hyperlink" Target="https://www.scimagojr.com/journalsearch.php?q=0040-1625" TargetMode="External"/><Relationship Id="rId28" Type="http://schemas.openxmlformats.org/officeDocument/2006/relationships/hyperlink" Target="https://support.mtmt.hu/journalsearch?mtid=1417166" TargetMode="External"/><Relationship Id="rId275" Type="http://schemas.openxmlformats.org/officeDocument/2006/relationships/hyperlink" Target="https://support.mtmt.hu/journalsearch?mtid=10045553" TargetMode="External"/><Relationship Id="rId300" Type="http://schemas.openxmlformats.org/officeDocument/2006/relationships/hyperlink" Target="https://support.mtmt.hu/journalsearch?mtid=10025424" TargetMode="External"/><Relationship Id="rId482" Type="http://schemas.openxmlformats.org/officeDocument/2006/relationships/hyperlink" Target="https://www.scimagojr.com/journalsearch.php?q=1537-5307" TargetMode="External"/><Relationship Id="rId538" Type="http://schemas.openxmlformats.org/officeDocument/2006/relationships/hyperlink" Target="https://www.scimagojr.com/journalsearch.php?q=2050-1242" TargetMode="External"/><Relationship Id="rId81" Type="http://schemas.openxmlformats.org/officeDocument/2006/relationships/hyperlink" Target="https://support.mtmt.hu/journalsearch?mtid=2147603" TargetMode="External"/><Relationship Id="rId135" Type="http://schemas.openxmlformats.org/officeDocument/2006/relationships/hyperlink" Target="https://support.mtmt.hu/journalsearch?mtid=2147587" TargetMode="External"/><Relationship Id="rId177" Type="http://schemas.openxmlformats.org/officeDocument/2006/relationships/hyperlink" Target="https://support.mtmt.hu/journalsearch?mtid=39386" TargetMode="External"/><Relationship Id="rId342" Type="http://schemas.openxmlformats.org/officeDocument/2006/relationships/hyperlink" Target="https://support.mtmt.hu/journalsearch?mtid=10023634" TargetMode="External"/><Relationship Id="rId384" Type="http://schemas.openxmlformats.org/officeDocument/2006/relationships/hyperlink" Target="https://support.mtmt.hu/journalsearch?mtid=10012011" TargetMode="External"/><Relationship Id="rId591" Type="http://schemas.openxmlformats.org/officeDocument/2006/relationships/hyperlink" Target="https://www.scimagojr.com/journalsearch.php?q=1848-7912" TargetMode="External"/><Relationship Id="rId605" Type="http://schemas.openxmlformats.org/officeDocument/2006/relationships/hyperlink" Target="https://www.worldcat.org/title/746842012" TargetMode="External"/><Relationship Id="rId202" Type="http://schemas.openxmlformats.org/officeDocument/2006/relationships/hyperlink" Target="https://support.mtmt.hu/journalsearch?mtid=10016153" TargetMode="External"/><Relationship Id="rId244" Type="http://schemas.openxmlformats.org/officeDocument/2006/relationships/hyperlink" Target="https://support.mtmt.hu/journalsearch?mtid=10064167" TargetMode="External"/><Relationship Id="rId39" Type="http://schemas.openxmlformats.org/officeDocument/2006/relationships/hyperlink" Target="https://support.mtmt.hu/journalsearch?mtid=4892" TargetMode="External"/><Relationship Id="rId286" Type="http://schemas.openxmlformats.org/officeDocument/2006/relationships/hyperlink" Target="https://support.mtmt.hu/journalsearch?mtid=10013342" TargetMode="External"/><Relationship Id="rId451" Type="http://schemas.openxmlformats.org/officeDocument/2006/relationships/hyperlink" Target="https://www.scimagojr.com/journalsearch.php?q=1535-6841" TargetMode="External"/><Relationship Id="rId493" Type="http://schemas.openxmlformats.org/officeDocument/2006/relationships/hyperlink" Target="https://www.scimagojr.com/journalsearch.php?q=1932-6203" TargetMode="External"/><Relationship Id="rId507" Type="http://schemas.openxmlformats.org/officeDocument/2006/relationships/hyperlink" Target="https://www.worldcat.org/title/923013709" TargetMode="External"/><Relationship Id="rId549" Type="http://schemas.openxmlformats.org/officeDocument/2006/relationships/hyperlink" Target="https://www.scimagojr.com/journalsearch.php?q=1468-7976" TargetMode="External"/><Relationship Id="rId50" Type="http://schemas.openxmlformats.org/officeDocument/2006/relationships/hyperlink" Target="https://support.mtmt.hu/journalsearch?mtid=4952" TargetMode="External"/><Relationship Id="rId104" Type="http://schemas.openxmlformats.org/officeDocument/2006/relationships/hyperlink" Target="https://support.mtmt.hu/journalsearch?mtid=2005261" TargetMode="External"/><Relationship Id="rId146" Type="http://schemas.openxmlformats.org/officeDocument/2006/relationships/hyperlink" Target="https://support.mtmt.hu/journalsearch?mtid=10005253" TargetMode="External"/><Relationship Id="rId188" Type="http://schemas.openxmlformats.org/officeDocument/2006/relationships/hyperlink" Target="https://support.mtmt.hu/journalsearch?mtid=10012839" TargetMode="External"/><Relationship Id="rId311" Type="http://schemas.openxmlformats.org/officeDocument/2006/relationships/hyperlink" Target="https://support.mtmt.hu/journalsearch?mtid=10017706" TargetMode="External"/><Relationship Id="rId353" Type="http://schemas.openxmlformats.org/officeDocument/2006/relationships/hyperlink" Target="https://www.scimagojr.com/journalsearch.php?q=0095-0696" TargetMode="External"/><Relationship Id="rId395" Type="http://schemas.openxmlformats.org/officeDocument/2006/relationships/hyperlink" Target="https://support.mtmt.hu/journalsearch?mtid=39475" TargetMode="External"/><Relationship Id="rId409" Type="http://schemas.openxmlformats.org/officeDocument/2006/relationships/hyperlink" Target="https://support.mtmt.hu/journalsearch?mtid=3308" TargetMode="External"/><Relationship Id="rId560" Type="http://schemas.openxmlformats.org/officeDocument/2006/relationships/hyperlink" Target="https://www.worldcat.org/title/316182561" TargetMode="External"/><Relationship Id="rId92" Type="http://schemas.openxmlformats.org/officeDocument/2006/relationships/hyperlink" Target="https://support.mtmt.hu/journalsearch?mtid=10003914" TargetMode="External"/><Relationship Id="rId213" Type="http://schemas.openxmlformats.org/officeDocument/2006/relationships/hyperlink" Target="https://support.mtmt.hu/journalsearch?mtid=10035574" TargetMode="External"/><Relationship Id="rId420" Type="http://schemas.openxmlformats.org/officeDocument/2006/relationships/hyperlink" Target="https://www.scimagojr.com/journalsearch.php?q=0033-5533" TargetMode="External"/><Relationship Id="rId616" Type="http://schemas.openxmlformats.org/officeDocument/2006/relationships/hyperlink" Target="https://www.worldcat.org/title/976024544" TargetMode="External"/><Relationship Id="rId255" Type="http://schemas.openxmlformats.org/officeDocument/2006/relationships/hyperlink" Target="https://support.mtmt.hu/journalsearch?mtid=10017140" TargetMode="External"/><Relationship Id="rId297" Type="http://schemas.openxmlformats.org/officeDocument/2006/relationships/hyperlink" Target="https://support.mtmt.hu/journalsearch?mtid=20089944" TargetMode="External"/><Relationship Id="rId462" Type="http://schemas.openxmlformats.org/officeDocument/2006/relationships/hyperlink" Target="https://www.scimagojr.com/journalsearch.php?q=1650-9544" TargetMode="External"/><Relationship Id="rId518" Type="http://schemas.openxmlformats.org/officeDocument/2006/relationships/hyperlink" Target="https://www.scimagojr.com/journalsearch.php?q=2166-8604" TargetMode="External"/><Relationship Id="rId115" Type="http://schemas.openxmlformats.org/officeDocument/2006/relationships/hyperlink" Target="https://support.mtmt.hu/journalsearch?mtid=10039137" TargetMode="External"/><Relationship Id="rId157" Type="http://schemas.openxmlformats.org/officeDocument/2006/relationships/hyperlink" Target="https://support.mtmt.hu/journalsearch?mtid=38587" TargetMode="External"/><Relationship Id="rId322" Type="http://schemas.openxmlformats.org/officeDocument/2006/relationships/hyperlink" Target="https://support.mtmt.hu/journalsearch?stext=Economics%20of%20Innovation%20and%20New%20Technology" TargetMode="External"/><Relationship Id="rId364" Type="http://schemas.openxmlformats.org/officeDocument/2006/relationships/hyperlink" Target="https://www.scimagojr.com/journalsearch.php?q=1056-8190" TargetMode="External"/><Relationship Id="rId61" Type="http://schemas.openxmlformats.org/officeDocument/2006/relationships/hyperlink" Target="https://support.mtmt.hu/journalsearch?mtid=10010905" TargetMode="External"/><Relationship Id="rId199" Type="http://schemas.openxmlformats.org/officeDocument/2006/relationships/hyperlink" Target="https://support.mtmt.hu/journalsearch?mtid=10000072" TargetMode="External"/><Relationship Id="rId571" Type="http://schemas.openxmlformats.org/officeDocument/2006/relationships/hyperlink" Target="https://www.scimagojr.com/journalsearch.php?q=1464-3588" TargetMode="External"/><Relationship Id="rId627" Type="http://schemas.openxmlformats.org/officeDocument/2006/relationships/hyperlink" Target="https://support.mtmt.hu/journalsearch?mtid=20062787" TargetMode="External"/><Relationship Id="rId19" Type="http://schemas.openxmlformats.org/officeDocument/2006/relationships/hyperlink" Target="https://support.mtmt.hu/journalsearch?mtid=10058264" TargetMode="External"/><Relationship Id="rId224" Type="http://schemas.openxmlformats.org/officeDocument/2006/relationships/hyperlink" Target="https://support.mtmt.hu/journalsearch?mtid=5455" TargetMode="External"/><Relationship Id="rId266" Type="http://schemas.openxmlformats.org/officeDocument/2006/relationships/hyperlink" Target="https://support.mtmt.hu/journalsearch?mtid=10048785" TargetMode="External"/><Relationship Id="rId431" Type="http://schemas.openxmlformats.org/officeDocument/2006/relationships/hyperlink" Target="https://www.scimagojr.com/journalsearch.php?q=2375-2548" TargetMode="External"/><Relationship Id="rId473" Type="http://schemas.openxmlformats.org/officeDocument/2006/relationships/hyperlink" Target="https://www.scimagojr.com/journalsearch.php?q=1435-5949" TargetMode="External"/><Relationship Id="rId529" Type="http://schemas.openxmlformats.org/officeDocument/2006/relationships/hyperlink" Target="https://www.scimagojr.com/journalsearch.php?q=0308-5694" TargetMode="External"/><Relationship Id="rId30" Type="http://schemas.openxmlformats.org/officeDocument/2006/relationships/hyperlink" Target="https://support.mtmt.hu/journalsearch?mtid=10002116" TargetMode="External"/><Relationship Id="rId126" Type="http://schemas.openxmlformats.org/officeDocument/2006/relationships/hyperlink" Target="https://support.mtmt.hu/journalsearch?mtid=39909" TargetMode="External"/><Relationship Id="rId168" Type="http://schemas.openxmlformats.org/officeDocument/2006/relationships/hyperlink" Target="https://support.mtmt.hu/journalsearch?mtid=10007392" TargetMode="External"/><Relationship Id="rId333" Type="http://schemas.openxmlformats.org/officeDocument/2006/relationships/hyperlink" Target="https://support.mtmt.hu/journalsearch?mtid=10068644" TargetMode="External"/><Relationship Id="rId540" Type="http://schemas.openxmlformats.org/officeDocument/2006/relationships/hyperlink" Target="https://www.scimagojr.com/journalsearch.php?q=1467-9248" TargetMode="External"/><Relationship Id="rId72" Type="http://schemas.openxmlformats.org/officeDocument/2006/relationships/hyperlink" Target="https://support.mtmt.hu/journalsearch?mtid=5587" TargetMode="External"/><Relationship Id="rId375" Type="http://schemas.openxmlformats.org/officeDocument/2006/relationships/hyperlink" Target="https://support.mtmt.hu/journalsearch?mtid=10062211" TargetMode="External"/><Relationship Id="rId582" Type="http://schemas.openxmlformats.org/officeDocument/2006/relationships/hyperlink" Target="https://www.scimagojr.com/journalsearch.php?q=1715-2593" TargetMode="External"/><Relationship Id="rId638" Type="http://schemas.openxmlformats.org/officeDocument/2006/relationships/comments" Target="../comments1.xml"/><Relationship Id="rId3" Type="http://schemas.openxmlformats.org/officeDocument/2006/relationships/hyperlink" Target="http://www.poltudszemle.hu/?impresszum,18" TargetMode="External"/><Relationship Id="rId235" Type="http://schemas.openxmlformats.org/officeDocument/2006/relationships/hyperlink" Target="https://support.mtmt.hu/journalsearch?mtid=10017881" TargetMode="External"/><Relationship Id="rId277" Type="http://schemas.openxmlformats.org/officeDocument/2006/relationships/hyperlink" Target="https://www.scimagojr.com/journalsearch.php?q=21100881506&amp;tip=sid&amp;clean=0" TargetMode="External"/><Relationship Id="rId400" Type="http://schemas.openxmlformats.org/officeDocument/2006/relationships/hyperlink" Target="https://support.mtmt.hu/journalsearch?mtid=10043720" TargetMode="External"/><Relationship Id="rId442" Type="http://schemas.openxmlformats.org/officeDocument/2006/relationships/hyperlink" Target="https://www.scimagojr.com/journalsearch.php?q=1467-9663" TargetMode="External"/><Relationship Id="rId484" Type="http://schemas.openxmlformats.org/officeDocument/2006/relationships/hyperlink" Target="https://www.scimagojr.com/journalsearch.php?q=2329-9460" TargetMode="External"/><Relationship Id="rId137" Type="http://schemas.openxmlformats.org/officeDocument/2006/relationships/hyperlink" Target="https://support.mtmt.hu/journalsearch?mtid=1302134" TargetMode="External"/><Relationship Id="rId302" Type="http://schemas.openxmlformats.org/officeDocument/2006/relationships/hyperlink" Target="https://support.mtmt.hu/journalsearch?mtid=10014254" TargetMode="External"/><Relationship Id="rId344" Type="http://schemas.openxmlformats.org/officeDocument/2006/relationships/hyperlink" Target="https://www.scimagojr.com/journalsearch.php?q=1651-2278" TargetMode="External"/><Relationship Id="rId41" Type="http://schemas.openxmlformats.org/officeDocument/2006/relationships/hyperlink" Target="https://support.mtmt.hu/journalsearch?mtid=4895" TargetMode="External"/><Relationship Id="rId83" Type="http://schemas.openxmlformats.org/officeDocument/2006/relationships/hyperlink" Target="https://support.mtmt.hu/journalsearch?mtid=5833" TargetMode="External"/><Relationship Id="rId179" Type="http://schemas.openxmlformats.org/officeDocument/2006/relationships/hyperlink" Target="https://support.mtmt.hu/journalsearch?mtid=10023189" TargetMode="External"/><Relationship Id="rId386" Type="http://schemas.openxmlformats.org/officeDocument/2006/relationships/hyperlink" Target="https://support.mtmt.hu/journalsearch?mtid=10035098" TargetMode="External"/><Relationship Id="rId551" Type="http://schemas.openxmlformats.org/officeDocument/2006/relationships/hyperlink" Target="https://www.scimagojr.com/journalsearch.php?q=1614-4007" TargetMode="External"/><Relationship Id="rId593" Type="http://schemas.openxmlformats.org/officeDocument/2006/relationships/hyperlink" Target="https://www.worldcat.org/title/474885582" TargetMode="External"/><Relationship Id="rId607" Type="http://schemas.openxmlformats.org/officeDocument/2006/relationships/hyperlink" Target="https://www.worldcat.org/title/1042273190" TargetMode="External"/><Relationship Id="rId190" Type="http://schemas.openxmlformats.org/officeDocument/2006/relationships/hyperlink" Target="https://support.mtmt.hu/journalsearch?mtid=10035827" TargetMode="External"/><Relationship Id="rId204" Type="http://schemas.openxmlformats.org/officeDocument/2006/relationships/hyperlink" Target="https://support.mtmt.hu/journalsearch?mtid=4791" TargetMode="External"/><Relationship Id="rId246" Type="http://schemas.openxmlformats.org/officeDocument/2006/relationships/hyperlink" Target="https://support.mtmt.hu/journalsearch?mtid=10005286" TargetMode="External"/><Relationship Id="rId288" Type="http://schemas.openxmlformats.org/officeDocument/2006/relationships/hyperlink" Target="https://support.mtmt.hu/journalsearch?mtid=40304" TargetMode="External"/><Relationship Id="rId411" Type="http://schemas.openxmlformats.org/officeDocument/2006/relationships/hyperlink" Target="https://support.mtmt.hu/journalsearch?mtid=10066894" TargetMode="External"/><Relationship Id="rId453" Type="http://schemas.openxmlformats.org/officeDocument/2006/relationships/hyperlink" Target="https://www.scimagojr.com/journalsearch.php?q=2082-6737" TargetMode="External"/><Relationship Id="rId509" Type="http://schemas.openxmlformats.org/officeDocument/2006/relationships/hyperlink" Target="https://www.scimagojr.com/journalsearch.php?q=1804-1930" TargetMode="External"/><Relationship Id="rId106" Type="http://schemas.openxmlformats.org/officeDocument/2006/relationships/hyperlink" Target="https://support.mtmt.hu/journalsearch?mtid=39785" TargetMode="External"/><Relationship Id="rId313" Type="http://schemas.openxmlformats.org/officeDocument/2006/relationships/hyperlink" Target="https://support.mtmt.hu/journalsearch?mtid=10010360" TargetMode="External"/><Relationship Id="rId495" Type="http://schemas.openxmlformats.org/officeDocument/2006/relationships/hyperlink" Target="https://www.scimagojr.com/journalsearch.php?q=1757-7802" TargetMode="External"/><Relationship Id="rId10" Type="http://schemas.openxmlformats.org/officeDocument/2006/relationships/hyperlink" Target="https://support.mtmt.hu/journalsearch?mtid=37957" TargetMode="External"/><Relationship Id="rId52" Type="http://schemas.openxmlformats.org/officeDocument/2006/relationships/hyperlink" Target="https://support.mtmt.hu/journalsearch?mtid=4953" TargetMode="External"/><Relationship Id="rId94" Type="http://schemas.openxmlformats.org/officeDocument/2006/relationships/hyperlink" Target="https://support.mtmt.hu/journalsearch?mtid=39903" TargetMode="External"/><Relationship Id="rId148" Type="http://schemas.openxmlformats.org/officeDocument/2006/relationships/hyperlink" Target="https://support.mtmt.hu/journalsearch?mtid=10017876" TargetMode="External"/><Relationship Id="rId355" Type="http://schemas.openxmlformats.org/officeDocument/2006/relationships/hyperlink" Target="https://www.scimagojr.com/journalsearch.php?q=2444-569X" TargetMode="External"/><Relationship Id="rId397" Type="http://schemas.openxmlformats.org/officeDocument/2006/relationships/hyperlink" Target="https://support.mtmt.hu/journalsearch?mtid=5762" TargetMode="External"/><Relationship Id="rId520" Type="http://schemas.openxmlformats.org/officeDocument/2006/relationships/hyperlink" Target="https://www.scimagojr.com/journalsearch.php?q=2577-6975" TargetMode="External"/><Relationship Id="rId562" Type="http://schemas.openxmlformats.org/officeDocument/2006/relationships/hyperlink" Target="https://www.scimagojr.com/journalsearch.php?q=1022-5706" TargetMode="External"/><Relationship Id="rId618" Type="http://schemas.openxmlformats.org/officeDocument/2006/relationships/hyperlink" Target="https://www.worldcat.org/title/1333100856" TargetMode="External"/><Relationship Id="rId215" Type="http://schemas.openxmlformats.org/officeDocument/2006/relationships/hyperlink" Target="https://support.mtmt.hu/journalsearch?mtid=1366195" TargetMode="External"/><Relationship Id="rId257" Type="http://schemas.openxmlformats.org/officeDocument/2006/relationships/hyperlink" Target="https://support.mtmt.hu/journalsearch?mtid=10008001" TargetMode="External"/><Relationship Id="rId422" Type="http://schemas.openxmlformats.org/officeDocument/2006/relationships/hyperlink" Target="https://www.scimagojr.com/journalsearch.php?q=1879-2308" TargetMode="External"/><Relationship Id="rId464" Type="http://schemas.openxmlformats.org/officeDocument/2006/relationships/hyperlink" Target="https://www.scimagojr.com/journalsearch.php?q=1896-1525" TargetMode="External"/><Relationship Id="rId299" Type="http://schemas.openxmlformats.org/officeDocument/2006/relationships/hyperlink" Target="https://support.mtmt.hu/journalsearch?mtid=10065891" TargetMode="External"/><Relationship Id="rId63" Type="http://schemas.openxmlformats.org/officeDocument/2006/relationships/hyperlink" Target="https://support.mtmt.hu/journalsearch?mtid=38759" TargetMode="External"/><Relationship Id="rId159" Type="http://schemas.openxmlformats.org/officeDocument/2006/relationships/hyperlink" Target="https://support.mtmt.hu/journalsearch?mtid=5256" TargetMode="External"/><Relationship Id="rId366" Type="http://schemas.openxmlformats.org/officeDocument/2006/relationships/hyperlink" Target="https://support.mtmt.hu/journalsearch?mtid=4031" TargetMode="External"/><Relationship Id="rId573" Type="http://schemas.openxmlformats.org/officeDocument/2006/relationships/hyperlink" Target="https://www.scimagojr.com/journalsearch.php?q=1743-890X" TargetMode="External"/><Relationship Id="rId226" Type="http://schemas.openxmlformats.org/officeDocument/2006/relationships/hyperlink" Target="https://support.mtmt.hu/journalsearch?mtid=10049456" TargetMode="External"/><Relationship Id="rId433" Type="http://schemas.openxmlformats.org/officeDocument/2006/relationships/hyperlink" Target="https://www.scimagojr.com/journalsearch.php?q=1471-5430" TargetMode="External"/><Relationship Id="rId74" Type="http://schemas.openxmlformats.org/officeDocument/2006/relationships/hyperlink" Target="https://support.mtmt.hu/journalsearch?mtid=5684" TargetMode="External"/><Relationship Id="rId377" Type="http://schemas.openxmlformats.org/officeDocument/2006/relationships/hyperlink" Target="https://support.mtmt.hu/journalsearch?mtid=10051637" TargetMode="External"/><Relationship Id="rId500" Type="http://schemas.openxmlformats.org/officeDocument/2006/relationships/hyperlink" Target="https://www.scimagojr.com/journalsearch.php?q=1743-9507" TargetMode="External"/><Relationship Id="rId584" Type="http://schemas.openxmlformats.org/officeDocument/2006/relationships/hyperlink" Target="https://www.scimagojr.com/journalsearch.php?q=1751-8040" TargetMode="External"/><Relationship Id="rId5" Type="http://schemas.openxmlformats.org/officeDocument/2006/relationships/hyperlink" Target="https://support.mtmt.hu/journalsearch?mtid=4600" TargetMode="External"/><Relationship Id="rId237" Type="http://schemas.openxmlformats.org/officeDocument/2006/relationships/hyperlink" Target="https://support.mtmt.hu/journalsearch?mtid=10017872" TargetMode="External"/><Relationship Id="rId444" Type="http://schemas.openxmlformats.org/officeDocument/2006/relationships/hyperlink" Target="https://www.scimagojr.com/journalsearch.php?q=1470-1340" TargetMode="External"/><Relationship Id="rId290" Type="http://schemas.openxmlformats.org/officeDocument/2006/relationships/hyperlink" Target="https://support.mtmt.hu/journalsearch?mtid=20082148" TargetMode="External"/><Relationship Id="rId304" Type="http://schemas.openxmlformats.org/officeDocument/2006/relationships/hyperlink" Target="https://support.mtmt.hu/journalsearch?mtid=10021056" TargetMode="External"/><Relationship Id="rId388" Type="http://schemas.openxmlformats.org/officeDocument/2006/relationships/hyperlink" Target="https://support.mtmt.hu/journalsearch?mtid=10010132" TargetMode="External"/><Relationship Id="rId511" Type="http://schemas.openxmlformats.org/officeDocument/2006/relationships/hyperlink" Target="https://www.worldcat.org/title/1266560384" TargetMode="External"/><Relationship Id="rId609" Type="http://schemas.openxmlformats.org/officeDocument/2006/relationships/hyperlink" Target="https://www.worldcat.org/title/1260279352" TargetMode="External"/><Relationship Id="rId85" Type="http://schemas.openxmlformats.org/officeDocument/2006/relationships/hyperlink" Target="https://support.mtmt.hu/journalsearch?mtid=5873" TargetMode="External"/><Relationship Id="rId150" Type="http://schemas.openxmlformats.org/officeDocument/2006/relationships/hyperlink" Target="https://support.mtmt.hu/journalsearch?mtid=38430" TargetMode="External"/><Relationship Id="rId595" Type="http://schemas.openxmlformats.org/officeDocument/2006/relationships/hyperlink" Target="https://www.worldcat.org/title/827752416" TargetMode="External"/><Relationship Id="rId248" Type="http://schemas.openxmlformats.org/officeDocument/2006/relationships/hyperlink" Target="https://support.mtmt.hu/journalsearch?mtid=20640" TargetMode="External"/><Relationship Id="rId455" Type="http://schemas.openxmlformats.org/officeDocument/2006/relationships/hyperlink" Target="https://www.worldcat.org/title/912297042" TargetMode="External"/><Relationship Id="rId12" Type="http://schemas.openxmlformats.org/officeDocument/2006/relationships/hyperlink" Target="https://support.mtmt.hu/journalsearch?mtid=10027292" TargetMode="External"/><Relationship Id="rId108" Type="http://schemas.openxmlformats.org/officeDocument/2006/relationships/hyperlink" Target="https://support.mtmt.hu/journalsearch?mtid=10010246" TargetMode="External"/><Relationship Id="rId315" Type="http://schemas.openxmlformats.org/officeDocument/2006/relationships/hyperlink" Target="https://support.mtmt.hu/journalsearch?mtid=10020653" TargetMode="External"/><Relationship Id="rId522" Type="http://schemas.openxmlformats.org/officeDocument/2006/relationships/hyperlink" Target="https://www.scimagojr.com/journalsearch.php?q=2067-4635" TargetMode="External"/><Relationship Id="rId96" Type="http://schemas.openxmlformats.org/officeDocument/2006/relationships/hyperlink" Target="https://support.mtmt.hu/journalsearch?mtid=10063734" TargetMode="External"/><Relationship Id="rId161" Type="http://schemas.openxmlformats.org/officeDocument/2006/relationships/hyperlink" Target="https://support.mtmt.hu/journalsearch?mtid=10001432" TargetMode="External"/><Relationship Id="rId399" Type="http://schemas.openxmlformats.org/officeDocument/2006/relationships/hyperlink" Target="https://support.mtmt.hu/journalsearch?mtid=39884" TargetMode="External"/><Relationship Id="rId259" Type="http://schemas.openxmlformats.org/officeDocument/2006/relationships/hyperlink" Target="https://support.mtmt.hu/journalsearch?mtid=10032712" TargetMode="External"/><Relationship Id="rId466" Type="http://schemas.openxmlformats.org/officeDocument/2006/relationships/hyperlink" Target="https://www.worldcat.org/title/225245156" TargetMode="External"/><Relationship Id="rId23" Type="http://schemas.openxmlformats.org/officeDocument/2006/relationships/hyperlink" Target="https://support.mtmt.hu/journalsearch?mtid=39682" TargetMode="External"/><Relationship Id="rId119" Type="http://schemas.openxmlformats.org/officeDocument/2006/relationships/hyperlink" Target="https://support.mtmt.hu/journalsearch?mtid=1061820" TargetMode="External"/><Relationship Id="rId326" Type="http://schemas.openxmlformats.org/officeDocument/2006/relationships/hyperlink" Target="https://support.mtmt.hu/journalsearch?mtid=5746" TargetMode="External"/><Relationship Id="rId533" Type="http://schemas.openxmlformats.org/officeDocument/2006/relationships/hyperlink" Target="https://www.scimagojr.com/journalsearch.php?q=1469-7815" TargetMode="External"/><Relationship Id="rId172" Type="http://schemas.openxmlformats.org/officeDocument/2006/relationships/hyperlink" Target="https://support.mtmt.hu/journalsearch?mtid=10003911" TargetMode="External"/><Relationship Id="rId477" Type="http://schemas.openxmlformats.org/officeDocument/2006/relationships/hyperlink" Target="https://www.scimagojr.com/journalsearch.php?q=1868-7873" TargetMode="External"/><Relationship Id="rId600" Type="http://schemas.openxmlformats.org/officeDocument/2006/relationships/hyperlink" Target="https://www.worldcat.org/title/46356006" TargetMode="External"/><Relationship Id="rId337" Type="http://schemas.openxmlformats.org/officeDocument/2006/relationships/hyperlink" Target="https://support.mtmt.hu/journalsearch?mtid=10001023" TargetMode="External"/><Relationship Id="rId34" Type="http://schemas.openxmlformats.org/officeDocument/2006/relationships/hyperlink" Target="https://support.mtmt.hu/journalsearch?mtid=10014854" TargetMode="External"/><Relationship Id="rId544" Type="http://schemas.openxmlformats.org/officeDocument/2006/relationships/hyperlink" Target="https://www.worldcat.org/title/1125475387" TargetMode="External"/><Relationship Id="rId183" Type="http://schemas.openxmlformats.org/officeDocument/2006/relationships/hyperlink" Target="https://support.mtmt.hu/journalsearch?mtid=10028133" TargetMode="External"/><Relationship Id="rId390" Type="http://schemas.openxmlformats.org/officeDocument/2006/relationships/hyperlink" Target="https://support.mtmt.hu/journalsearch?mtid=10011978" TargetMode="External"/><Relationship Id="rId404" Type="http://schemas.openxmlformats.org/officeDocument/2006/relationships/hyperlink" Target="https://support.mtmt.hu/journalsearch?mtid=5670" TargetMode="External"/><Relationship Id="rId611" Type="http://schemas.openxmlformats.org/officeDocument/2006/relationships/hyperlink" Target="https://www.worldcat.org/title/1272949372" TargetMode="External"/><Relationship Id="rId250" Type="http://schemas.openxmlformats.org/officeDocument/2006/relationships/hyperlink" Target="https://support.mtmt.hu/journalsearch?mtid=10012662" TargetMode="External"/><Relationship Id="rId488" Type="http://schemas.openxmlformats.org/officeDocument/2006/relationships/hyperlink" Target="https://www.scimagojr.com/journalsearch.php?q=17549175" TargetMode="External"/><Relationship Id="rId45" Type="http://schemas.openxmlformats.org/officeDocument/2006/relationships/hyperlink" Target="https://support.mtmt.hu/journalsearch?mtid=4907" TargetMode="External"/><Relationship Id="rId110" Type="http://schemas.openxmlformats.org/officeDocument/2006/relationships/hyperlink" Target="https://support.mtmt.hu/journalsearch?mtid=10018420" TargetMode="External"/><Relationship Id="rId348" Type="http://schemas.openxmlformats.org/officeDocument/2006/relationships/hyperlink" Target="https://www.scimagojr.com/journalsearch.php?q=14643650" TargetMode="External"/><Relationship Id="rId555" Type="http://schemas.openxmlformats.org/officeDocument/2006/relationships/hyperlink" Target="https://www.scimagojr.com/journalsearch.php?q=0963-9268" TargetMode="External"/><Relationship Id="rId194" Type="http://schemas.openxmlformats.org/officeDocument/2006/relationships/hyperlink" Target="https://support.mtmt.hu/journalsearch?mtid=10016219" TargetMode="External"/><Relationship Id="rId208" Type="http://schemas.openxmlformats.org/officeDocument/2006/relationships/hyperlink" Target="https://support.mtmt.hu/journalsearch?mtid=4850" TargetMode="External"/><Relationship Id="rId415" Type="http://schemas.openxmlformats.org/officeDocument/2006/relationships/hyperlink" Target="https://www.scimagojr.com/journalsearch.php?q=1470-1006" TargetMode="External"/><Relationship Id="rId622" Type="http://schemas.openxmlformats.org/officeDocument/2006/relationships/hyperlink" Target="https://www.scimagojr.com/journalsearch.php?q=0003-9756" TargetMode="External"/><Relationship Id="rId261" Type="http://schemas.openxmlformats.org/officeDocument/2006/relationships/hyperlink" Target="https://support.mtmt.hu/journalsearch?mtid=38025" TargetMode="External"/><Relationship Id="rId499" Type="http://schemas.openxmlformats.org/officeDocument/2006/relationships/hyperlink" Target="https://www.scimagojr.com/journalsearch.php?q=1588-2861" TargetMode="External"/><Relationship Id="rId56" Type="http://schemas.openxmlformats.org/officeDocument/2006/relationships/hyperlink" Target="https://support.mtmt.hu/journalsearch?mtid=10001042" TargetMode="External"/><Relationship Id="rId359" Type="http://schemas.openxmlformats.org/officeDocument/2006/relationships/hyperlink" Target="https://www.scimagojr.com/journalsearch.php?q=1095-9068" TargetMode="External"/><Relationship Id="rId566" Type="http://schemas.openxmlformats.org/officeDocument/2006/relationships/hyperlink" Target="https://www.scimagojr.com/journalsearch.php?q=1844-489X" TargetMode="External"/><Relationship Id="rId121" Type="http://schemas.openxmlformats.org/officeDocument/2006/relationships/hyperlink" Target="https://support.mtmt.hu/journalsearch?mtid=1061815" TargetMode="External"/><Relationship Id="rId219" Type="http://schemas.openxmlformats.org/officeDocument/2006/relationships/hyperlink" Target="https://support.mtmt.hu/journalsearch?mtid=10018345" TargetMode="External"/><Relationship Id="rId426" Type="http://schemas.openxmlformats.org/officeDocument/2006/relationships/hyperlink" Target="https://www.scimagojr.com/journalsearch.php?q=1467-937X" TargetMode="External"/><Relationship Id="rId633" Type="http://schemas.openxmlformats.org/officeDocument/2006/relationships/hyperlink" Target="https://support.mtmt.hu/journalsearch?mtid=10008969" TargetMode="External"/><Relationship Id="rId67" Type="http://schemas.openxmlformats.org/officeDocument/2006/relationships/hyperlink" Target="https://support.mtmt.hu/journalsearch?mtid=5417" TargetMode="External"/><Relationship Id="rId272" Type="http://schemas.openxmlformats.org/officeDocument/2006/relationships/hyperlink" Target="https://support.mtmt.hu/journalsearch?mtid=10012332" TargetMode="External"/><Relationship Id="rId577" Type="http://schemas.openxmlformats.org/officeDocument/2006/relationships/hyperlink" Target="https://www.worldcat.org/title/166882552" TargetMode="External"/><Relationship Id="rId132" Type="http://schemas.openxmlformats.org/officeDocument/2006/relationships/hyperlink" Target="https://support.mtmt.hu/journalsearch?mtid=2148173" TargetMode="External"/><Relationship Id="rId437" Type="http://schemas.openxmlformats.org/officeDocument/2006/relationships/hyperlink" Target="https://www.scimagojr.com/journalsearch.php?q=2210-6707" TargetMode="External"/><Relationship Id="rId283" Type="http://schemas.openxmlformats.org/officeDocument/2006/relationships/hyperlink" Target="https://www.scimagojr.com/journalsearch.php?q=+2043-8206" TargetMode="External"/><Relationship Id="rId490" Type="http://schemas.openxmlformats.org/officeDocument/2006/relationships/hyperlink" Target="https://www.scimagojr.com/journalsearch.php?q=0024-6301" TargetMode="External"/><Relationship Id="rId504" Type="http://schemas.openxmlformats.org/officeDocument/2006/relationships/hyperlink" Target="https://www.scimagojr.com/journalsearch.php?q=1467-9671" TargetMode="External"/><Relationship Id="rId78" Type="http://schemas.openxmlformats.org/officeDocument/2006/relationships/hyperlink" Target="https://support.mtmt.hu/journalsearch?mtid=10013498" TargetMode="External"/><Relationship Id="rId143" Type="http://schemas.openxmlformats.org/officeDocument/2006/relationships/hyperlink" Target="https://support.mtmt.hu/journalsearch?mtid=10028136" TargetMode="External"/><Relationship Id="rId350" Type="http://schemas.openxmlformats.org/officeDocument/2006/relationships/hyperlink" Target="https://www.scimagojr.com/journalsearch.php?q=1366-2716" TargetMode="External"/><Relationship Id="rId588" Type="http://schemas.openxmlformats.org/officeDocument/2006/relationships/hyperlink" Target="https://www.scimagojr.com/journalsearch.php?q=2587+5957" TargetMode="External"/><Relationship Id="rId9" Type="http://schemas.openxmlformats.org/officeDocument/2006/relationships/hyperlink" Target="https://support.mtmt.hu/journalsearch?mtid=4634" TargetMode="External"/><Relationship Id="rId210" Type="http://schemas.openxmlformats.org/officeDocument/2006/relationships/hyperlink" Target="https://support.mtmt.hu/journalsearch?mtid=10031646" TargetMode="External"/><Relationship Id="rId448" Type="http://schemas.openxmlformats.org/officeDocument/2006/relationships/hyperlink" Target="https://www.scimagojr.com/journalsearch.php?q=1573-1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M416"/>
  <sheetViews>
    <sheetView tabSelected="1" zoomScaleNormal="100" workbookViewId="0">
      <pane ySplit="1" topLeftCell="A401" activePane="bottomLeft" state="frozen"/>
      <selection pane="bottomLeft" activeCell="C411" sqref="C411"/>
    </sheetView>
  </sheetViews>
  <sheetFormatPr defaultColWidth="6.85546875" defaultRowHeight="14.25" x14ac:dyDescent="0.25"/>
  <cols>
    <col min="1" max="1" width="11.7109375" style="4" customWidth="1"/>
    <col min="2" max="2" width="8.5703125" style="5" bestFit="1" customWidth="1"/>
    <col min="3" max="3" width="6.28515625" style="1" bestFit="1" customWidth="1"/>
    <col min="4" max="4" width="12.140625" style="4" customWidth="1"/>
    <col min="5" max="5" width="8.5703125" style="1" bestFit="1" customWidth="1"/>
    <col min="6" max="6" width="6.42578125" style="1" customWidth="1"/>
    <col min="7" max="7" width="8" style="1" customWidth="1"/>
    <col min="8" max="8" width="9.5703125" style="1" bestFit="1" customWidth="1"/>
    <col min="9" max="12" width="6.85546875" style="4" customWidth="1"/>
    <col min="13" max="13" width="7.85546875" style="123" customWidth="1"/>
    <col min="14" max="14" width="8.5703125" style="4" customWidth="1"/>
    <col min="15" max="15" width="59.5703125" style="4" customWidth="1"/>
    <col min="16" max="16" width="29.7109375" style="4" customWidth="1"/>
    <col min="17" max="17" width="8.7109375" style="4" customWidth="1"/>
    <col min="18" max="18" width="65.85546875" style="4" customWidth="1"/>
    <col min="19" max="19" width="11.42578125" style="3" customWidth="1"/>
    <col min="20" max="20" width="9.42578125" style="2" customWidth="1"/>
    <col min="21" max="21" width="31.7109375" style="1" customWidth="1"/>
    <col min="22" max="22" width="29.42578125" style="1" customWidth="1"/>
    <col min="23" max="173" width="9.140625" style="1" customWidth="1"/>
    <col min="174" max="176" width="6.85546875" style="1"/>
    <col min="177" max="177" width="11.7109375" style="1" customWidth="1"/>
    <col min="178" max="178" width="7.28515625" style="1" bestFit="1" customWidth="1"/>
    <col min="179" max="179" width="3.85546875" style="1" bestFit="1" customWidth="1"/>
    <col min="180" max="180" width="10.5703125" style="1" customWidth="1"/>
    <col min="181" max="181" width="7" style="1" customWidth="1"/>
    <col min="182" max="182" width="5.28515625" style="1" customWidth="1"/>
    <col min="183" max="183" width="8.140625" style="1" customWidth="1"/>
    <col min="184" max="184" width="5.5703125" style="1" customWidth="1"/>
    <col min="185" max="185" width="58.42578125" style="1" customWidth="1"/>
    <col min="186" max="186" width="8.28515625" style="1" customWidth="1"/>
    <col min="187" max="187" width="14.28515625" style="1" customWidth="1"/>
    <col min="188" max="191" width="0" style="1" hidden="1" customWidth="1"/>
    <col min="192" max="192" width="9.140625" style="1" customWidth="1"/>
    <col min="193" max="193" width="11.28515625" style="1" customWidth="1"/>
    <col min="194" max="194" width="13.42578125" style="1" customWidth="1"/>
    <col min="195" max="197" width="10.28515625" style="1" customWidth="1"/>
    <col min="198" max="429" width="9.140625" style="1" customWidth="1"/>
    <col min="430" max="432" width="6.85546875" style="1"/>
    <col min="433" max="433" width="11.7109375" style="1" customWidth="1"/>
    <col min="434" max="434" width="7.28515625" style="1" bestFit="1" customWidth="1"/>
    <col min="435" max="435" width="3.85546875" style="1" bestFit="1" customWidth="1"/>
    <col min="436" max="436" width="10.5703125" style="1" customWidth="1"/>
    <col min="437" max="437" width="7" style="1" customWidth="1"/>
    <col min="438" max="438" width="5.28515625" style="1" customWidth="1"/>
    <col min="439" max="439" width="8.140625" style="1" customWidth="1"/>
    <col min="440" max="440" width="5.5703125" style="1" customWidth="1"/>
    <col min="441" max="441" width="58.42578125" style="1" customWidth="1"/>
    <col min="442" max="442" width="8.28515625" style="1" customWidth="1"/>
    <col min="443" max="443" width="14.28515625" style="1" customWidth="1"/>
    <col min="444" max="447" width="0" style="1" hidden="1" customWidth="1"/>
    <col min="448" max="448" width="9.140625" style="1" customWidth="1"/>
    <col min="449" max="449" width="11.28515625" style="1" customWidth="1"/>
    <col min="450" max="450" width="13.42578125" style="1" customWidth="1"/>
    <col min="451" max="453" width="10.28515625" style="1" customWidth="1"/>
    <col min="454" max="685" width="9.140625" style="1" customWidth="1"/>
    <col min="686" max="688" width="6.85546875" style="1"/>
    <col min="689" max="689" width="11.7109375" style="1" customWidth="1"/>
    <col min="690" max="690" width="7.28515625" style="1" bestFit="1" customWidth="1"/>
    <col min="691" max="691" width="3.85546875" style="1" bestFit="1" customWidth="1"/>
    <col min="692" max="692" width="10.5703125" style="1" customWidth="1"/>
    <col min="693" max="693" width="7" style="1" customWidth="1"/>
    <col min="694" max="694" width="5.28515625" style="1" customWidth="1"/>
    <col min="695" max="695" width="8.140625" style="1" customWidth="1"/>
    <col min="696" max="696" width="5.5703125" style="1" customWidth="1"/>
    <col min="697" max="697" width="58.42578125" style="1" customWidth="1"/>
    <col min="698" max="698" width="8.28515625" style="1" customWidth="1"/>
    <col min="699" max="699" width="14.28515625" style="1" customWidth="1"/>
    <col min="700" max="703" width="0" style="1" hidden="1" customWidth="1"/>
    <col min="704" max="704" width="9.140625" style="1" customWidth="1"/>
    <col min="705" max="705" width="11.28515625" style="1" customWidth="1"/>
    <col min="706" max="706" width="13.42578125" style="1" customWidth="1"/>
    <col min="707" max="709" width="10.28515625" style="1" customWidth="1"/>
    <col min="710" max="941" width="9.140625" style="1" customWidth="1"/>
    <col min="942" max="944" width="6.85546875" style="1"/>
    <col min="945" max="945" width="11.7109375" style="1" customWidth="1"/>
    <col min="946" max="946" width="7.28515625" style="1" bestFit="1" customWidth="1"/>
    <col min="947" max="947" width="3.85546875" style="1" bestFit="1" customWidth="1"/>
    <col min="948" max="948" width="10.5703125" style="1" customWidth="1"/>
    <col min="949" max="949" width="7" style="1" customWidth="1"/>
    <col min="950" max="950" width="5.28515625" style="1" customWidth="1"/>
    <col min="951" max="951" width="8.140625" style="1" customWidth="1"/>
    <col min="952" max="952" width="5.5703125" style="1" customWidth="1"/>
    <col min="953" max="953" width="58.42578125" style="1" customWidth="1"/>
    <col min="954" max="954" width="8.28515625" style="1" customWidth="1"/>
    <col min="955" max="955" width="14.28515625" style="1" customWidth="1"/>
    <col min="956" max="959" width="0" style="1" hidden="1" customWidth="1"/>
    <col min="960" max="960" width="9.140625" style="1" customWidth="1"/>
    <col min="961" max="961" width="11.28515625" style="1" customWidth="1"/>
    <col min="962" max="962" width="13.42578125" style="1" customWidth="1"/>
    <col min="963" max="965" width="10.28515625" style="1" customWidth="1"/>
    <col min="966" max="1197" width="9.140625" style="1" customWidth="1"/>
    <col min="1198" max="1200" width="6.85546875" style="1"/>
    <col min="1201" max="1201" width="11.7109375" style="1" customWidth="1"/>
    <col min="1202" max="1202" width="7.28515625" style="1" bestFit="1" customWidth="1"/>
    <col min="1203" max="1203" width="3.85546875" style="1" bestFit="1" customWidth="1"/>
    <col min="1204" max="1204" width="10.5703125" style="1" customWidth="1"/>
    <col min="1205" max="1205" width="7" style="1" customWidth="1"/>
    <col min="1206" max="1206" width="5.28515625" style="1" customWidth="1"/>
    <col min="1207" max="1207" width="8.140625" style="1" customWidth="1"/>
    <col min="1208" max="1208" width="5.5703125" style="1" customWidth="1"/>
    <col min="1209" max="1209" width="58.42578125" style="1" customWidth="1"/>
    <col min="1210" max="1210" width="8.28515625" style="1" customWidth="1"/>
    <col min="1211" max="1211" width="14.28515625" style="1" customWidth="1"/>
    <col min="1212" max="1215" width="0" style="1" hidden="1" customWidth="1"/>
    <col min="1216" max="1216" width="9.140625" style="1" customWidth="1"/>
    <col min="1217" max="1217" width="11.28515625" style="1" customWidth="1"/>
    <col min="1218" max="1218" width="13.42578125" style="1" customWidth="1"/>
    <col min="1219" max="1221" width="10.28515625" style="1" customWidth="1"/>
    <col min="1222" max="1453" width="9.140625" style="1" customWidth="1"/>
    <col min="1454" max="1456" width="6.85546875" style="1"/>
    <col min="1457" max="1457" width="11.7109375" style="1" customWidth="1"/>
    <col min="1458" max="1458" width="7.28515625" style="1" bestFit="1" customWidth="1"/>
    <col min="1459" max="1459" width="3.85546875" style="1" bestFit="1" customWidth="1"/>
    <col min="1460" max="1460" width="10.5703125" style="1" customWidth="1"/>
    <col min="1461" max="1461" width="7" style="1" customWidth="1"/>
    <col min="1462" max="1462" width="5.28515625" style="1" customWidth="1"/>
    <col min="1463" max="1463" width="8.140625" style="1" customWidth="1"/>
    <col min="1464" max="1464" width="5.5703125" style="1" customWidth="1"/>
    <col min="1465" max="1465" width="58.42578125" style="1" customWidth="1"/>
    <col min="1466" max="1466" width="8.28515625" style="1" customWidth="1"/>
    <col min="1467" max="1467" width="14.28515625" style="1" customWidth="1"/>
    <col min="1468" max="1471" width="0" style="1" hidden="1" customWidth="1"/>
    <col min="1472" max="1472" width="9.140625" style="1" customWidth="1"/>
    <col min="1473" max="1473" width="11.28515625" style="1" customWidth="1"/>
    <col min="1474" max="1474" width="13.42578125" style="1" customWidth="1"/>
    <col min="1475" max="1477" width="10.28515625" style="1" customWidth="1"/>
    <col min="1478" max="1709" width="9.140625" style="1" customWidth="1"/>
    <col min="1710" max="1712" width="6.85546875" style="1"/>
    <col min="1713" max="1713" width="11.7109375" style="1" customWidth="1"/>
    <col min="1714" max="1714" width="7.28515625" style="1" bestFit="1" customWidth="1"/>
    <col min="1715" max="1715" width="3.85546875" style="1" bestFit="1" customWidth="1"/>
    <col min="1716" max="1716" width="10.5703125" style="1" customWidth="1"/>
    <col min="1717" max="1717" width="7" style="1" customWidth="1"/>
    <col min="1718" max="1718" width="5.28515625" style="1" customWidth="1"/>
    <col min="1719" max="1719" width="8.140625" style="1" customWidth="1"/>
    <col min="1720" max="1720" width="5.5703125" style="1" customWidth="1"/>
    <col min="1721" max="1721" width="58.42578125" style="1" customWidth="1"/>
    <col min="1722" max="1722" width="8.28515625" style="1" customWidth="1"/>
    <col min="1723" max="1723" width="14.28515625" style="1" customWidth="1"/>
    <col min="1724" max="1727" width="0" style="1" hidden="1" customWidth="1"/>
    <col min="1728" max="1728" width="9.140625" style="1" customWidth="1"/>
    <col min="1729" max="1729" width="11.28515625" style="1" customWidth="1"/>
    <col min="1730" max="1730" width="13.42578125" style="1" customWidth="1"/>
    <col min="1731" max="1733" width="10.28515625" style="1" customWidth="1"/>
    <col min="1734" max="1965" width="9.140625" style="1" customWidth="1"/>
    <col min="1966" max="1968" width="6.85546875" style="1"/>
    <col min="1969" max="1969" width="11.7109375" style="1" customWidth="1"/>
    <col min="1970" max="1970" width="7.28515625" style="1" bestFit="1" customWidth="1"/>
    <col min="1971" max="1971" width="3.85546875" style="1" bestFit="1" customWidth="1"/>
    <col min="1972" max="1972" width="10.5703125" style="1" customWidth="1"/>
    <col min="1973" max="1973" width="7" style="1" customWidth="1"/>
    <col min="1974" max="1974" width="5.28515625" style="1" customWidth="1"/>
    <col min="1975" max="1975" width="8.140625" style="1" customWidth="1"/>
    <col min="1976" max="1976" width="5.5703125" style="1" customWidth="1"/>
    <col min="1977" max="1977" width="58.42578125" style="1" customWidth="1"/>
    <col min="1978" max="1978" width="8.28515625" style="1" customWidth="1"/>
    <col min="1979" max="1979" width="14.28515625" style="1" customWidth="1"/>
    <col min="1980" max="1983" width="0" style="1" hidden="1" customWidth="1"/>
    <col min="1984" max="1984" width="9.140625" style="1" customWidth="1"/>
    <col min="1985" max="1985" width="11.28515625" style="1" customWidth="1"/>
    <col min="1986" max="1986" width="13.42578125" style="1" customWidth="1"/>
    <col min="1987" max="1989" width="10.28515625" style="1" customWidth="1"/>
    <col min="1990" max="2221" width="9.140625" style="1" customWidth="1"/>
    <col min="2222" max="2224" width="6.85546875" style="1"/>
    <col min="2225" max="2225" width="11.7109375" style="1" customWidth="1"/>
    <col min="2226" max="2226" width="7.28515625" style="1" bestFit="1" customWidth="1"/>
    <col min="2227" max="2227" width="3.85546875" style="1" bestFit="1" customWidth="1"/>
    <col min="2228" max="2228" width="10.5703125" style="1" customWidth="1"/>
    <col min="2229" max="2229" width="7" style="1" customWidth="1"/>
    <col min="2230" max="2230" width="5.28515625" style="1" customWidth="1"/>
    <col min="2231" max="2231" width="8.140625" style="1" customWidth="1"/>
    <col min="2232" max="2232" width="5.5703125" style="1" customWidth="1"/>
    <col min="2233" max="2233" width="58.42578125" style="1" customWidth="1"/>
    <col min="2234" max="2234" width="8.28515625" style="1" customWidth="1"/>
    <col min="2235" max="2235" width="14.28515625" style="1" customWidth="1"/>
    <col min="2236" max="2239" width="0" style="1" hidden="1" customWidth="1"/>
    <col min="2240" max="2240" width="9.140625" style="1" customWidth="1"/>
    <col min="2241" max="2241" width="11.28515625" style="1" customWidth="1"/>
    <col min="2242" max="2242" width="13.42578125" style="1" customWidth="1"/>
    <col min="2243" max="2245" width="10.28515625" style="1" customWidth="1"/>
    <col min="2246" max="2477" width="9.140625" style="1" customWidth="1"/>
    <col min="2478" max="2480" width="6.85546875" style="1"/>
    <col min="2481" max="2481" width="11.7109375" style="1" customWidth="1"/>
    <col min="2482" max="2482" width="7.28515625" style="1" bestFit="1" customWidth="1"/>
    <col min="2483" max="2483" width="3.85546875" style="1" bestFit="1" customWidth="1"/>
    <col min="2484" max="2484" width="10.5703125" style="1" customWidth="1"/>
    <col min="2485" max="2485" width="7" style="1" customWidth="1"/>
    <col min="2486" max="2486" width="5.28515625" style="1" customWidth="1"/>
    <col min="2487" max="2487" width="8.140625" style="1" customWidth="1"/>
    <col min="2488" max="2488" width="5.5703125" style="1" customWidth="1"/>
    <col min="2489" max="2489" width="58.42578125" style="1" customWidth="1"/>
    <col min="2490" max="2490" width="8.28515625" style="1" customWidth="1"/>
    <col min="2491" max="2491" width="14.28515625" style="1" customWidth="1"/>
    <col min="2492" max="2495" width="0" style="1" hidden="1" customWidth="1"/>
    <col min="2496" max="2496" width="9.140625" style="1" customWidth="1"/>
    <col min="2497" max="2497" width="11.28515625" style="1" customWidth="1"/>
    <col min="2498" max="2498" width="13.42578125" style="1" customWidth="1"/>
    <col min="2499" max="2501" width="10.28515625" style="1" customWidth="1"/>
    <col min="2502" max="2733" width="9.140625" style="1" customWidth="1"/>
    <col min="2734" max="2736" width="6.85546875" style="1"/>
    <col min="2737" max="2737" width="11.7109375" style="1" customWidth="1"/>
    <col min="2738" max="2738" width="7.28515625" style="1" bestFit="1" customWidth="1"/>
    <col min="2739" max="2739" width="3.85546875" style="1" bestFit="1" customWidth="1"/>
    <col min="2740" max="2740" width="10.5703125" style="1" customWidth="1"/>
    <col min="2741" max="2741" width="7" style="1" customWidth="1"/>
    <col min="2742" max="2742" width="5.28515625" style="1" customWidth="1"/>
    <col min="2743" max="2743" width="8.140625" style="1" customWidth="1"/>
    <col min="2744" max="2744" width="5.5703125" style="1" customWidth="1"/>
    <col min="2745" max="2745" width="58.42578125" style="1" customWidth="1"/>
    <col min="2746" max="2746" width="8.28515625" style="1" customWidth="1"/>
    <col min="2747" max="2747" width="14.28515625" style="1" customWidth="1"/>
    <col min="2748" max="2751" width="0" style="1" hidden="1" customWidth="1"/>
    <col min="2752" max="2752" width="9.140625" style="1" customWidth="1"/>
    <col min="2753" max="2753" width="11.28515625" style="1" customWidth="1"/>
    <col min="2754" max="2754" width="13.42578125" style="1" customWidth="1"/>
    <col min="2755" max="2757" width="10.28515625" style="1" customWidth="1"/>
    <col min="2758" max="2989" width="9.140625" style="1" customWidth="1"/>
    <col min="2990" max="2992" width="6.85546875" style="1"/>
    <col min="2993" max="2993" width="11.7109375" style="1" customWidth="1"/>
    <col min="2994" max="2994" width="7.28515625" style="1" bestFit="1" customWidth="1"/>
    <col min="2995" max="2995" width="3.85546875" style="1" bestFit="1" customWidth="1"/>
    <col min="2996" max="2996" width="10.5703125" style="1" customWidth="1"/>
    <col min="2997" max="2997" width="7" style="1" customWidth="1"/>
    <col min="2998" max="2998" width="5.28515625" style="1" customWidth="1"/>
    <col min="2999" max="2999" width="8.140625" style="1" customWidth="1"/>
    <col min="3000" max="3000" width="5.5703125" style="1" customWidth="1"/>
    <col min="3001" max="3001" width="58.42578125" style="1" customWidth="1"/>
    <col min="3002" max="3002" width="8.28515625" style="1" customWidth="1"/>
    <col min="3003" max="3003" width="14.28515625" style="1" customWidth="1"/>
    <col min="3004" max="3007" width="0" style="1" hidden="1" customWidth="1"/>
    <col min="3008" max="3008" width="9.140625" style="1" customWidth="1"/>
    <col min="3009" max="3009" width="11.28515625" style="1" customWidth="1"/>
    <col min="3010" max="3010" width="13.42578125" style="1" customWidth="1"/>
    <col min="3011" max="3013" width="10.28515625" style="1" customWidth="1"/>
    <col min="3014" max="3245" width="9.140625" style="1" customWidth="1"/>
    <col min="3246" max="3248" width="6.85546875" style="1"/>
    <col min="3249" max="3249" width="11.7109375" style="1" customWidth="1"/>
    <col min="3250" max="3250" width="7.28515625" style="1" bestFit="1" customWidth="1"/>
    <col min="3251" max="3251" width="3.85546875" style="1" bestFit="1" customWidth="1"/>
    <col min="3252" max="3252" width="10.5703125" style="1" customWidth="1"/>
    <col min="3253" max="3253" width="7" style="1" customWidth="1"/>
    <col min="3254" max="3254" width="5.28515625" style="1" customWidth="1"/>
    <col min="3255" max="3255" width="8.140625" style="1" customWidth="1"/>
    <col min="3256" max="3256" width="5.5703125" style="1" customWidth="1"/>
    <col min="3257" max="3257" width="58.42578125" style="1" customWidth="1"/>
    <col min="3258" max="3258" width="8.28515625" style="1" customWidth="1"/>
    <col min="3259" max="3259" width="14.28515625" style="1" customWidth="1"/>
    <col min="3260" max="3263" width="0" style="1" hidden="1" customWidth="1"/>
    <col min="3264" max="3264" width="9.140625" style="1" customWidth="1"/>
    <col min="3265" max="3265" width="11.28515625" style="1" customWidth="1"/>
    <col min="3266" max="3266" width="13.42578125" style="1" customWidth="1"/>
    <col min="3267" max="3269" width="10.28515625" style="1" customWidth="1"/>
    <col min="3270" max="3501" width="9.140625" style="1" customWidth="1"/>
    <col min="3502" max="3504" width="6.85546875" style="1"/>
    <col min="3505" max="3505" width="11.7109375" style="1" customWidth="1"/>
    <col min="3506" max="3506" width="7.28515625" style="1" bestFit="1" customWidth="1"/>
    <col min="3507" max="3507" width="3.85546875" style="1" bestFit="1" customWidth="1"/>
    <col min="3508" max="3508" width="10.5703125" style="1" customWidth="1"/>
    <col min="3509" max="3509" width="7" style="1" customWidth="1"/>
    <col min="3510" max="3510" width="5.28515625" style="1" customWidth="1"/>
    <col min="3511" max="3511" width="8.140625" style="1" customWidth="1"/>
    <col min="3512" max="3512" width="5.5703125" style="1" customWidth="1"/>
    <col min="3513" max="3513" width="58.42578125" style="1" customWidth="1"/>
    <col min="3514" max="3514" width="8.28515625" style="1" customWidth="1"/>
    <col min="3515" max="3515" width="14.28515625" style="1" customWidth="1"/>
    <col min="3516" max="3519" width="0" style="1" hidden="1" customWidth="1"/>
    <col min="3520" max="3520" width="9.140625" style="1" customWidth="1"/>
    <col min="3521" max="3521" width="11.28515625" style="1" customWidth="1"/>
    <col min="3522" max="3522" width="13.42578125" style="1" customWidth="1"/>
    <col min="3523" max="3525" width="10.28515625" style="1" customWidth="1"/>
    <col min="3526" max="3757" width="9.140625" style="1" customWidth="1"/>
    <col min="3758" max="3760" width="6.85546875" style="1"/>
    <col min="3761" max="3761" width="11.7109375" style="1" customWidth="1"/>
    <col min="3762" max="3762" width="7.28515625" style="1" bestFit="1" customWidth="1"/>
    <col min="3763" max="3763" width="3.85546875" style="1" bestFit="1" customWidth="1"/>
    <col min="3764" max="3764" width="10.5703125" style="1" customWidth="1"/>
    <col min="3765" max="3765" width="7" style="1" customWidth="1"/>
    <col min="3766" max="3766" width="5.28515625" style="1" customWidth="1"/>
    <col min="3767" max="3767" width="8.140625" style="1" customWidth="1"/>
    <col min="3768" max="3768" width="5.5703125" style="1" customWidth="1"/>
    <col min="3769" max="3769" width="58.42578125" style="1" customWidth="1"/>
    <col min="3770" max="3770" width="8.28515625" style="1" customWidth="1"/>
    <col min="3771" max="3771" width="14.28515625" style="1" customWidth="1"/>
    <col min="3772" max="3775" width="0" style="1" hidden="1" customWidth="1"/>
    <col min="3776" max="3776" width="9.140625" style="1" customWidth="1"/>
    <col min="3777" max="3777" width="11.28515625" style="1" customWidth="1"/>
    <col min="3778" max="3778" width="13.42578125" style="1" customWidth="1"/>
    <col min="3779" max="3781" width="10.28515625" style="1" customWidth="1"/>
    <col min="3782" max="4013" width="9.140625" style="1" customWidth="1"/>
    <col min="4014" max="4016" width="6.85546875" style="1"/>
    <col min="4017" max="4017" width="11.7109375" style="1" customWidth="1"/>
    <col min="4018" max="4018" width="7.28515625" style="1" bestFit="1" customWidth="1"/>
    <col min="4019" max="4019" width="3.85546875" style="1" bestFit="1" customWidth="1"/>
    <col min="4020" max="4020" width="10.5703125" style="1" customWidth="1"/>
    <col min="4021" max="4021" width="7" style="1" customWidth="1"/>
    <col min="4022" max="4022" width="5.28515625" style="1" customWidth="1"/>
    <col min="4023" max="4023" width="8.140625" style="1" customWidth="1"/>
    <col min="4024" max="4024" width="5.5703125" style="1" customWidth="1"/>
    <col min="4025" max="4025" width="58.42578125" style="1" customWidth="1"/>
    <col min="4026" max="4026" width="8.28515625" style="1" customWidth="1"/>
    <col min="4027" max="4027" width="14.28515625" style="1" customWidth="1"/>
    <col min="4028" max="4031" width="0" style="1" hidden="1" customWidth="1"/>
    <col min="4032" max="4032" width="9.140625" style="1" customWidth="1"/>
    <col min="4033" max="4033" width="11.28515625" style="1" customWidth="1"/>
    <col min="4034" max="4034" width="13.42578125" style="1" customWidth="1"/>
    <col min="4035" max="4037" width="10.28515625" style="1" customWidth="1"/>
    <col min="4038" max="4269" width="9.140625" style="1" customWidth="1"/>
    <col min="4270" max="4272" width="6.85546875" style="1"/>
    <col min="4273" max="4273" width="11.7109375" style="1" customWidth="1"/>
    <col min="4274" max="4274" width="7.28515625" style="1" bestFit="1" customWidth="1"/>
    <col min="4275" max="4275" width="3.85546875" style="1" bestFit="1" customWidth="1"/>
    <col min="4276" max="4276" width="10.5703125" style="1" customWidth="1"/>
    <col min="4277" max="4277" width="7" style="1" customWidth="1"/>
    <col min="4278" max="4278" width="5.28515625" style="1" customWidth="1"/>
    <col min="4279" max="4279" width="8.140625" style="1" customWidth="1"/>
    <col min="4280" max="4280" width="5.5703125" style="1" customWidth="1"/>
    <col min="4281" max="4281" width="58.42578125" style="1" customWidth="1"/>
    <col min="4282" max="4282" width="8.28515625" style="1" customWidth="1"/>
    <col min="4283" max="4283" width="14.28515625" style="1" customWidth="1"/>
    <col min="4284" max="4287" width="0" style="1" hidden="1" customWidth="1"/>
    <col min="4288" max="4288" width="9.140625" style="1" customWidth="1"/>
    <col min="4289" max="4289" width="11.28515625" style="1" customWidth="1"/>
    <col min="4290" max="4290" width="13.42578125" style="1" customWidth="1"/>
    <col min="4291" max="4293" width="10.28515625" style="1" customWidth="1"/>
    <col min="4294" max="4525" width="9.140625" style="1" customWidth="1"/>
    <col min="4526" max="4528" width="6.85546875" style="1"/>
    <col min="4529" max="4529" width="11.7109375" style="1" customWidth="1"/>
    <col min="4530" max="4530" width="7.28515625" style="1" bestFit="1" customWidth="1"/>
    <col min="4531" max="4531" width="3.85546875" style="1" bestFit="1" customWidth="1"/>
    <col min="4532" max="4532" width="10.5703125" style="1" customWidth="1"/>
    <col min="4533" max="4533" width="7" style="1" customWidth="1"/>
    <col min="4534" max="4534" width="5.28515625" style="1" customWidth="1"/>
    <col min="4535" max="4535" width="8.140625" style="1" customWidth="1"/>
    <col min="4536" max="4536" width="5.5703125" style="1" customWidth="1"/>
    <col min="4537" max="4537" width="58.42578125" style="1" customWidth="1"/>
    <col min="4538" max="4538" width="8.28515625" style="1" customWidth="1"/>
    <col min="4539" max="4539" width="14.28515625" style="1" customWidth="1"/>
    <col min="4540" max="4543" width="0" style="1" hidden="1" customWidth="1"/>
    <col min="4544" max="4544" width="9.140625" style="1" customWidth="1"/>
    <col min="4545" max="4545" width="11.28515625" style="1" customWidth="1"/>
    <col min="4546" max="4546" width="13.42578125" style="1" customWidth="1"/>
    <col min="4547" max="4549" width="10.28515625" style="1" customWidth="1"/>
    <col min="4550" max="4781" width="9.140625" style="1" customWidth="1"/>
    <col min="4782" max="4784" width="6.85546875" style="1"/>
    <col min="4785" max="4785" width="11.7109375" style="1" customWidth="1"/>
    <col min="4786" max="4786" width="7.28515625" style="1" bestFit="1" customWidth="1"/>
    <col min="4787" max="4787" width="3.85546875" style="1" bestFit="1" customWidth="1"/>
    <col min="4788" max="4788" width="10.5703125" style="1" customWidth="1"/>
    <col min="4789" max="4789" width="7" style="1" customWidth="1"/>
    <col min="4790" max="4790" width="5.28515625" style="1" customWidth="1"/>
    <col min="4791" max="4791" width="8.140625" style="1" customWidth="1"/>
    <col min="4792" max="4792" width="5.5703125" style="1" customWidth="1"/>
    <col min="4793" max="4793" width="58.42578125" style="1" customWidth="1"/>
    <col min="4794" max="4794" width="8.28515625" style="1" customWidth="1"/>
    <col min="4795" max="4795" width="14.28515625" style="1" customWidth="1"/>
    <col min="4796" max="4799" width="0" style="1" hidden="1" customWidth="1"/>
    <col min="4800" max="4800" width="9.140625" style="1" customWidth="1"/>
    <col min="4801" max="4801" width="11.28515625" style="1" customWidth="1"/>
    <col min="4802" max="4802" width="13.42578125" style="1" customWidth="1"/>
    <col min="4803" max="4805" width="10.28515625" style="1" customWidth="1"/>
    <col min="4806" max="5037" width="9.140625" style="1" customWidth="1"/>
    <col min="5038" max="5040" width="6.85546875" style="1"/>
    <col min="5041" max="5041" width="11.7109375" style="1" customWidth="1"/>
    <col min="5042" max="5042" width="7.28515625" style="1" bestFit="1" customWidth="1"/>
    <col min="5043" max="5043" width="3.85546875" style="1" bestFit="1" customWidth="1"/>
    <col min="5044" max="5044" width="10.5703125" style="1" customWidth="1"/>
    <col min="5045" max="5045" width="7" style="1" customWidth="1"/>
    <col min="5046" max="5046" width="5.28515625" style="1" customWidth="1"/>
    <col min="5047" max="5047" width="8.140625" style="1" customWidth="1"/>
    <col min="5048" max="5048" width="5.5703125" style="1" customWidth="1"/>
    <col min="5049" max="5049" width="58.42578125" style="1" customWidth="1"/>
    <col min="5050" max="5050" width="8.28515625" style="1" customWidth="1"/>
    <col min="5051" max="5051" width="14.28515625" style="1" customWidth="1"/>
    <col min="5052" max="5055" width="0" style="1" hidden="1" customWidth="1"/>
    <col min="5056" max="5056" width="9.140625" style="1" customWidth="1"/>
    <col min="5057" max="5057" width="11.28515625" style="1" customWidth="1"/>
    <col min="5058" max="5058" width="13.42578125" style="1" customWidth="1"/>
    <col min="5059" max="5061" width="10.28515625" style="1" customWidth="1"/>
    <col min="5062" max="5293" width="9.140625" style="1" customWidth="1"/>
    <col min="5294" max="5296" width="6.85546875" style="1"/>
    <col min="5297" max="5297" width="11.7109375" style="1" customWidth="1"/>
    <col min="5298" max="5298" width="7.28515625" style="1" bestFit="1" customWidth="1"/>
    <col min="5299" max="5299" width="3.85546875" style="1" bestFit="1" customWidth="1"/>
    <col min="5300" max="5300" width="10.5703125" style="1" customWidth="1"/>
    <col min="5301" max="5301" width="7" style="1" customWidth="1"/>
    <col min="5302" max="5302" width="5.28515625" style="1" customWidth="1"/>
    <col min="5303" max="5303" width="8.140625" style="1" customWidth="1"/>
    <col min="5304" max="5304" width="5.5703125" style="1" customWidth="1"/>
    <col min="5305" max="5305" width="58.42578125" style="1" customWidth="1"/>
    <col min="5306" max="5306" width="8.28515625" style="1" customWidth="1"/>
    <col min="5307" max="5307" width="14.28515625" style="1" customWidth="1"/>
    <col min="5308" max="5311" width="0" style="1" hidden="1" customWidth="1"/>
    <col min="5312" max="5312" width="9.140625" style="1" customWidth="1"/>
    <col min="5313" max="5313" width="11.28515625" style="1" customWidth="1"/>
    <col min="5314" max="5314" width="13.42578125" style="1" customWidth="1"/>
    <col min="5315" max="5317" width="10.28515625" style="1" customWidth="1"/>
    <col min="5318" max="5549" width="9.140625" style="1" customWidth="1"/>
    <col min="5550" max="5552" width="6.85546875" style="1"/>
    <col min="5553" max="5553" width="11.7109375" style="1" customWidth="1"/>
    <col min="5554" max="5554" width="7.28515625" style="1" bestFit="1" customWidth="1"/>
    <col min="5555" max="5555" width="3.85546875" style="1" bestFit="1" customWidth="1"/>
    <col min="5556" max="5556" width="10.5703125" style="1" customWidth="1"/>
    <col min="5557" max="5557" width="7" style="1" customWidth="1"/>
    <col min="5558" max="5558" width="5.28515625" style="1" customWidth="1"/>
    <col min="5559" max="5559" width="8.140625" style="1" customWidth="1"/>
    <col min="5560" max="5560" width="5.5703125" style="1" customWidth="1"/>
    <col min="5561" max="5561" width="58.42578125" style="1" customWidth="1"/>
    <col min="5562" max="5562" width="8.28515625" style="1" customWidth="1"/>
    <col min="5563" max="5563" width="14.28515625" style="1" customWidth="1"/>
    <col min="5564" max="5567" width="0" style="1" hidden="1" customWidth="1"/>
    <col min="5568" max="5568" width="9.140625" style="1" customWidth="1"/>
    <col min="5569" max="5569" width="11.28515625" style="1" customWidth="1"/>
    <col min="5570" max="5570" width="13.42578125" style="1" customWidth="1"/>
    <col min="5571" max="5573" width="10.28515625" style="1" customWidth="1"/>
    <col min="5574" max="5805" width="9.140625" style="1" customWidth="1"/>
    <col min="5806" max="5808" width="6.85546875" style="1"/>
    <col min="5809" max="5809" width="11.7109375" style="1" customWidth="1"/>
    <col min="5810" max="5810" width="7.28515625" style="1" bestFit="1" customWidth="1"/>
    <col min="5811" max="5811" width="3.85546875" style="1" bestFit="1" customWidth="1"/>
    <col min="5812" max="5812" width="10.5703125" style="1" customWidth="1"/>
    <col min="5813" max="5813" width="7" style="1" customWidth="1"/>
    <col min="5814" max="5814" width="5.28515625" style="1" customWidth="1"/>
    <col min="5815" max="5815" width="8.140625" style="1" customWidth="1"/>
    <col min="5816" max="5816" width="5.5703125" style="1" customWidth="1"/>
    <col min="5817" max="5817" width="58.42578125" style="1" customWidth="1"/>
    <col min="5818" max="5818" width="8.28515625" style="1" customWidth="1"/>
    <col min="5819" max="5819" width="14.28515625" style="1" customWidth="1"/>
    <col min="5820" max="5823" width="0" style="1" hidden="1" customWidth="1"/>
    <col min="5824" max="5824" width="9.140625" style="1" customWidth="1"/>
    <col min="5825" max="5825" width="11.28515625" style="1" customWidth="1"/>
    <col min="5826" max="5826" width="13.42578125" style="1" customWidth="1"/>
    <col min="5827" max="5829" width="10.28515625" style="1" customWidth="1"/>
    <col min="5830" max="6061" width="9.140625" style="1" customWidth="1"/>
    <col min="6062" max="6064" width="6.85546875" style="1"/>
    <col min="6065" max="6065" width="11.7109375" style="1" customWidth="1"/>
    <col min="6066" max="6066" width="7.28515625" style="1" bestFit="1" customWidth="1"/>
    <col min="6067" max="6067" width="3.85546875" style="1" bestFit="1" customWidth="1"/>
    <col min="6068" max="6068" width="10.5703125" style="1" customWidth="1"/>
    <col min="6069" max="6069" width="7" style="1" customWidth="1"/>
    <col min="6070" max="6070" width="5.28515625" style="1" customWidth="1"/>
    <col min="6071" max="6071" width="8.140625" style="1" customWidth="1"/>
    <col min="6072" max="6072" width="5.5703125" style="1" customWidth="1"/>
    <col min="6073" max="6073" width="58.42578125" style="1" customWidth="1"/>
    <col min="6074" max="6074" width="8.28515625" style="1" customWidth="1"/>
    <col min="6075" max="6075" width="14.28515625" style="1" customWidth="1"/>
    <col min="6076" max="6079" width="0" style="1" hidden="1" customWidth="1"/>
    <col min="6080" max="6080" width="9.140625" style="1" customWidth="1"/>
    <col min="6081" max="6081" width="11.28515625" style="1" customWidth="1"/>
    <col min="6082" max="6082" width="13.42578125" style="1" customWidth="1"/>
    <col min="6083" max="6085" width="10.28515625" style="1" customWidth="1"/>
    <col min="6086" max="6317" width="9.140625" style="1" customWidth="1"/>
    <col min="6318" max="6320" width="6.85546875" style="1"/>
    <col min="6321" max="6321" width="11.7109375" style="1" customWidth="1"/>
    <col min="6322" max="6322" width="7.28515625" style="1" bestFit="1" customWidth="1"/>
    <col min="6323" max="6323" width="3.85546875" style="1" bestFit="1" customWidth="1"/>
    <col min="6324" max="6324" width="10.5703125" style="1" customWidth="1"/>
    <col min="6325" max="6325" width="7" style="1" customWidth="1"/>
    <col min="6326" max="6326" width="5.28515625" style="1" customWidth="1"/>
    <col min="6327" max="6327" width="8.140625" style="1" customWidth="1"/>
    <col min="6328" max="6328" width="5.5703125" style="1" customWidth="1"/>
    <col min="6329" max="6329" width="58.42578125" style="1" customWidth="1"/>
    <col min="6330" max="6330" width="8.28515625" style="1" customWidth="1"/>
    <col min="6331" max="6331" width="14.28515625" style="1" customWidth="1"/>
    <col min="6332" max="6335" width="0" style="1" hidden="1" customWidth="1"/>
    <col min="6336" max="6336" width="9.140625" style="1" customWidth="1"/>
    <col min="6337" max="6337" width="11.28515625" style="1" customWidth="1"/>
    <col min="6338" max="6338" width="13.42578125" style="1" customWidth="1"/>
    <col min="6339" max="6341" width="10.28515625" style="1" customWidth="1"/>
    <col min="6342" max="6573" width="9.140625" style="1" customWidth="1"/>
    <col min="6574" max="6576" width="6.85546875" style="1"/>
    <col min="6577" max="6577" width="11.7109375" style="1" customWidth="1"/>
    <col min="6578" max="6578" width="7.28515625" style="1" bestFit="1" customWidth="1"/>
    <col min="6579" max="6579" width="3.85546875" style="1" bestFit="1" customWidth="1"/>
    <col min="6580" max="6580" width="10.5703125" style="1" customWidth="1"/>
    <col min="6581" max="6581" width="7" style="1" customWidth="1"/>
    <col min="6582" max="6582" width="5.28515625" style="1" customWidth="1"/>
    <col min="6583" max="6583" width="8.140625" style="1" customWidth="1"/>
    <col min="6584" max="6584" width="5.5703125" style="1" customWidth="1"/>
    <col min="6585" max="6585" width="58.42578125" style="1" customWidth="1"/>
    <col min="6586" max="6586" width="8.28515625" style="1" customWidth="1"/>
    <col min="6587" max="6587" width="14.28515625" style="1" customWidth="1"/>
    <col min="6588" max="6591" width="0" style="1" hidden="1" customWidth="1"/>
    <col min="6592" max="6592" width="9.140625" style="1" customWidth="1"/>
    <col min="6593" max="6593" width="11.28515625" style="1" customWidth="1"/>
    <col min="6594" max="6594" width="13.42578125" style="1" customWidth="1"/>
    <col min="6595" max="6597" width="10.28515625" style="1" customWidth="1"/>
    <col min="6598" max="6829" width="9.140625" style="1" customWidth="1"/>
    <col min="6830" max="6832" width="6.85546875" style="1"/>
    <col min="6833" max="6833" width="11.7109375" style="1" customWidth="1"/>
    <col min="6834" max="6834" width="7.28515625" style="1" bestFit="1" customWidth="1"/>
    <col min="6835" max="6835" width="3.85546875" style="1" bestFit="1" customWidth="1"/>
    <col min="6836" max="6836" width="10.5703125" style="1" customWidth="1"/>
    <col min="6837" max="6837" width="7" style="1" customWidth="1"/>
    <col min="6838" max="6838" width="5.28515625" style="1" customWidth="1"/>
    <col min="6839" max="6839" width="8.140625" style="1" customWidth="1"/>
    <col min="6840" max="6840" width="5.5703125" style="1" customWidth="1"/>
    <col min="6841" max="6841" width="58.42578125" style="1" customWidth="1"/>
    <col min="6842" max="6842" width="8.28515625" style="1" customWidth="1"/>
    <col min="6843" max="6843" width="14.28515625" style="1" customWidth="1"/>
    <col min="6844" max="6847" width="0" style="1" hidden="1" customWidth="1"/>
    <col min="6848" max="6848" width="9.140625" style="1" customWidth="1"/>
    <col min="6849" max="6849" width="11.28515625" style="1" customWidth="1"/>
    <col min="6850" max="6850" width="13.42578125" style="1" customWidth="1"/>
    <col min="6851" max="6853" width="10.28515625" style="1" customWidth="1"/>
    <col min="6854" max="7085" width="9.140625" style="1" customWidth="1"/>
    <col min="7086" max="7088" width="6.85546875" style="1"/>
    <col min="7089" max="7089" width="11.7109375" style="1" customWidth="1"/>
    <col min="7090" max="7090" width="7.28515625" style="1" bestFit="1" customWidth="1"/>
    <col min="7091" max="7091" width="3.85546875" style="1" bestFit="1" customWidth="1"/>
    <col min="7092" max="7092" width="10.5703125" style="1" customWidth="1"/>
    <col min="7093" max="7093" width="7" style="1" customWidth="1"/>
    <col min="7094" max="7094" width="5.28515625" style="1" customWidth="1"/>
    <col min="7095" max="7095" width="8.140625" style="1" customWidth="1"/>
    <col min="7096" max="7096" width="5.5703125" style="1" customWidth="1"/>
    <col min="7097" max="7097" width="58.42578125" style="1" customWidth="1"/>
    <col min="7098" max="7098" width="8.28515625" style="1" customWidth="1"/>
    <col min="7099" max="7099" width="14.28515625" style="1" customWidth="1"/>
    <col min="7100" max="7103" width="0" style="1" hidden="1" customWidth="1"/>
    <col min="7104" max="7104" width="9.140625" style="1" customWidth="1"/>
    <col min="7105" max="7105" width="11.28515625" style="1" customWidth="1"/>
    <col min="7106" max="7106" width="13.42578125" style="1" customWidth="1"/>
    <col min="7107" max="7109" width="10.28515625" style="1" customWidth="1"/>
    <col min="7110" max="7341" width="9.140625" style="1" customWidth="1"/>
    <col min="7342" max="7344" width="6.85546875" style="1"/>
    <col min="7345" max="7345" width="11.7109375" style="1" customWidth="1"/>
    <col min="7346" max="7346" width="7.28515625" style="1" bestFit="1" customWidth="1"/>
    <col min="7347" max="7347" width="3.85546875" style="1" bestFit="1" customWidth="1"/>
    <col min="7348" max="7348" width="10.5703125" style="1" customWidth="1"/>
    <col min="7349" max="7349" width="7" style="1" customWidth="1"/>
    <col min="7350" max="7350" width="5.28515625" style="1" customWidth="1"/>
    <col min="7351" max="7351" width="8.140625" style="1" customWidth="1"/>
    <col min="7352" max="7352" width="5.5703125" style="1" customWidth="1"/>
    <col min="7353" max="7353" width="58.42578125" style="1" customWidth="1"/>
    <col min="7354" max="7354" width="8.28515625" style="1" customWidth="1"/>
    <col min="7355" max="7355" width="14.28515625" style="1" customWidth="1"/>
    <col min="7356" max="7359" width="0" style="1" hidden="1" customWidth="1"/>
    <col min="7360" max="7360" width="9.140625" style="1" customWidth="1"/>
    <col min="7361" max="7361" width="11.28515625" style="1" customWidth="1"/>
    <col min="7362" max="7362" width="13.42578125" style="1" customWidth="1"/>
    <col min="7363" max="7365" width="10.28515625" style="1" customWidth="1"/>
    <col min="7366" max="7597" width="9.140625" style="1" customWidth="1"/>
    <col min="7598" max="7600" width="6.85546875" style="1"/>
    <col min="7601" max="7601" width="11.7109375" style="1" customWidth="1"/>
    <col min="7602" max="7602" width="7.28515625" style="1" bestFit="1" customWidth="1"/>
    <col min="7603" max="7603" width="3.85546875" style="1" bestFit="1" customWidth="1"/>
    <col min="7604" max="7604" width="10.5703125" style="1" customWidth="1"/>
    <col min="7605" max="7605" width="7" style="1" customWidth="1"/>
    <col min="7606" max="7606" width="5.28515625" style="1" customWidth="1"/>
    <col min="7607" max="7607" width="8.140625" style="1" customWidth="1"/>
    <col min="7608" max="7608" width="5.5703125" style="1" customWidth="1"/>
    <col min="7609" max="7609" width="58.42578125" style="1" customWidth="1"/>
    <col min="7610" max="7610" width="8.28515625" style="1" customWidth="1"/>
    <col min="7611" max="7611" width="14.28515625" style="1" customWidth="1"/>
    <col min="7612" max="7615" width="0" style="1" hidden="1" customWidth="1"/>
    <col min="7616" max="7616" width="9.140625" style="1" customWidth="1"/>
    <col min="7617" max="7617" width="11.28515625" style="1" customWidth="1"/>
    <col min="7618" max="7618" width="13.42578125" style="1" customWidth="1"/>
    <col min="7619" max="7621" width="10.28515625" style="1" customWidth="1"/>
    <col min="7622" max="7853" width="9.140625" style="1" customWidth="1"/>
    <col min="7854" max="7856" width="6.85546875" style="1"/>
    <col min="7857" max="7857" width="11.7109375" style="1" customWidth="1"/>
    <col min="7858" max="7858" width="7.28515625" style="1" bestFit="1" customWidth="1"/>
    <col min="7859" max="7859" width="3.85546875" style="1" bestFit="1" customWidth="1"/>
    <col min="7860" max="7860" width="10.5703125" style="1" customWidth="1"/>
    <col min="7861" max="7861" width="7" style="1" customWidth="1"/>
    <col min="7862" max="7862" width="5.28515625" style="1" customWidth="1"/>
    <col min="7863" max="7863" width="8.140625" style="1" customWidth="1"/>
    <col min="7864" max="7864" width="5.5703125" style="1" customWidth="1"/>
    <col min="7865" max="7865" width="58.42578125" style="1" customWidth="1"/>
    <col min="7866" max="7866" width="8.28515625" style="1" customWidth="1"/>
    <col min="7867" max="7867" width="14.28515625" style="1" customWidth="1"/>
    <col min="7868" max="7871" width="0" style="1" hidden="1" customWidth="1"/>
    <col min="7872" max="7872" width="9.140625" style="1" customWidth="1"/>
    <col min="7873" max="7873" width="11.28515625" style="1" customWidth="1"/>
    <col min="7874" max="7874" width="13.42578125" style="1" customWidth="1"/>
    <col min="7875" max="7877" width="10.28515625" style="1" customWidth="1"/>
    <col min="7878" max="8109" width="9.140625" style="1" customWidth="1"/>
    <col min="8110" max="8112" width="6.85546875" style="1"/>
    <col min="8113" max="8113" width="11.7109375" style="1" customWidth="1"/>
    <col min="8114" max="8114" width="7.28515625" style="1" bestFit="1" customWidth="1"/>
    <col min="8115" max="8115" width="3.85546875" style="1" bestFit="1" customWidth="1"/>
    <col min="8116" max="8116" width="10.5703125" style="1" customWidth="1"/>
    <col min="8117" max="8117" width="7" style="1" customWidth="1"/>
    <col min="8118" max="8118" width="5.28515625" style="1" customWidth="1"/>
    <col min="8119" max="8119" width="8.140625" style="1" customWidth="1"/>
    <col min="8120" max="8120" width="5.5703125" style="1" customWidth="1"/>
    <col min="8121" max="8121" width="58.42578125" style="1" customWidth="1"/>
    <col min="8122" max="8122" width="8.28515625" style="1" customWidth="1"/>
    <col min="8123" max="8123" width="14.28515625" style="1" customWidth="1"/>
    <col min="8124" max="8127" width="0" style="1" hidden="1" customWidth="1"/>
    <col min="8128" max="8128" width="9.140625" style="1" customWidth="1"/>
    <col min="8129" max="8129" width="11.28515625" style="1" customWidth="1"/>
    <col min="8130" max="8130" width="13.42578125" style="1" customWidth="1"/>
    <col min="8131" max="8133" width="10.28515625" style="1" customWidth="1"/>
    <col min="8134" max="8365" width="9.140625" style="1" customWidth="1"/>
    <col min="8366" max="8368" width="6.85546875" style="1"/>
    <col min="8369" max="8369" width="11.7109375" style="1" customWidth="1"/>
    <col min="8370" max="8370" width="7.28515625" style="1" bestFit="1" customWidth="1"/>
    <col min="8371" max="8371" width="3.85546875" style="1" bestFit="1" customWidth="1"/>
    <col min="8372" max="8372" width="10.5703125" style="1" customWidth="1"/>
    <col min="8373" max="8373" width="7" style="1" customWidth="1"/>
    <col min="8374" max="8374" width="5.28515625" style="1" customWidth="1"/>
    <col min="8375" max="8375" width="8.140625" style="1" customWidth="1"/>
    <col min="8376" max="8376" width="5.5703125" style="1" customWidth="1"/>
    <col min="8377" max="8377" width="58.42578125" style="1" customWidth="1"/>
    <col min="8378" max="8378" width="8.28515625" style="1" customWidth="1"/>
    <col min="8379" max="8379" width="14.28515625" style="1" customWidth="1"/>
    <col min="8380" max="8383" width="0" style="1" hidden="1" customWidth="1"/>
    <col min="8384" max="8384" width="9.140625" style="1" customWidth="1"/>
    <col min="8385" max="8385" width="11.28515625" style="1" customWidth="1"/>
    <col min="8386" max="8386" width="13.42578125" style="1" customWidth="1"/>
    <col min="8387" max="8389" width="10.28515625" style="1" customWidth="1"/>
    <col min="8390" max="8621" width="9.140625" style="1" customWidth="1"/>
    <col min="8622" max="8624" width="6.85546875" style="1"/>
    <col min="8625" max="8625" width="11.7109375" style="1" customWidth="1"/>
    <col min="8626" max="8626" width="7.28515625" style="1" bestFit="1" customWidth="1"/>
    <col min="8627" max="8627" width="3.85546875" style="1" bestFit="1" customWidth="1"/>
    <col min="8628" max="8628" width="10.5703125" style="1" customWidth="1"/>
    <col min="8629" max="8629" width="7" style="1" customWidth="1"/>
    <col min="8630" max="8630" width="5.28515625" style="1" customWidth="1"/>
    <col min="8631" max="8631" width="8.140625" style="1" customWidth="1"/>
    <col min="8632" max="8632" width="5.5703125" style="1" customWidth="1"/>
    <col min="8633" max="8633" width="58.42578125" style="1" customWidth="1"/>
    <col min="8634" max="8634" width="8.28515625" style="1" customWidth="1"/>
    <col min="8635" max="8635" width="14.28515625" style="1" customWidth="1"/>
    <col min="8636" max="8639" width="0" style="1" hidden="1" customWidth="1"/>
    <col min="8640" max="8640" width="9.140625" style="1" customWidth="1"/>
    <col min="8641" max="8641" width="11.28515625" style="1" customWidth="1"/>
    <col min="8642" max="8642" width="13.42578125" style="1" customWidth="1"/>
    <col min="8643" max="8645" width="10.28515625" style="1" customWidth="1"/>
    <col min="8646" max="8877" width="9.140625" style="1" customWidth="1"/>
    <col min="8878" max="8880" width="6.85546875" style="1"/>
    <col min="8881" max="8881" width="11.7109375" style="1" customWidth="1"/>
    <col min="8882" max="8882" width="7.28515625" style="1" bestFit="1" customWidth="1"/>
    <col min="8883" max="8883" width="3.85546875" style="1" bestFit="1" customWidth="1"/>
    <col min="8884" max="8884" width="10.5703125" style="1" customWidth="1"/>
    <col min="8885" max="8885" width="7" style="1" customWidth="1"/>
    <col min="8886" max="8886" width="5.28515625" style="1" customWidth="1"/>
    <col min="8887" max="8887" width="8.140625" style="1" customWidth="1"/>
    <col min="8888" max="8888" width="5.5703125" style="1" customWidth="1"/>
    <col min="8889" max="8889" width="58.42578125" style="1" customWidth="1"/>
    <col min="8890" max="8890" width="8.28515625" style="1" customWidth="1"/>
    <col min="8891" max="8891" width="14.28515625" style="1" customWidth="1"/>
    <col min="8892" max="8895" width="0" style="1" hidden="1" customWidth="1"/>
    <col min="8896" max="8896" width="9.140625" style="1" customWidth="1"/>
    <col min="8897" max="8897" width="11.28515625" style="1" customWidth="1"/>
    <col min="8898" max="8898" width="13.42578125" style="1" customWidth="1"/>
    <col min="8899" max="8901" width="10.28515625" style="1" customWidth="1"/>
    <col min="8902" max="9133" width="9.140625" style="1" customWidth="1"/>
    <col min="9134" max="9136" width="6.85546875" style="1"/>
    <col min="9137" max="9137" width="11.7109375" style="1" customWidth="1"/>
    <col min="9138" max="9138" width="7.28515625" style="1" bestFit="1" customWidth="1"/>
    <col min="9139" max="9139" width="3.85546875" style="1" bestFit="1" customWidth="1"/>
    <col min="9140" max="9140" width="10.5703125" style="1" customWidth="1"/>
    <col min="9141" max="9141" width="7" style="1" customWidth="1"/>
    <col min="9142" max="9142" width="5.28515625" style="1" customWidth="1"/>
    <col min="9143" max="9143" width="8.140625" style="1" customWidth="1"/>
    <col min="9144" max="9144" width="5.5703125" style="1" customWidth="1"/>
    <col min="9145" max="9145" width="58.42578125" style="1" customWidth="1"/>
    <col min="9146" max="9146" width="8.28515625" style="1" customWidth="1"/>
    <col min="9147" max="9147" width="14.28515625" style="1" customWidth="1"/>
    <col min="9148" max="9151" width="0" style="1" hidden="1" customWidth="1"/>
    <col min="9152" max="9152" width="9.140625" style="1" customWidth="1"/>
    <col min="9153" max="9153" width="11.28515625" style="1" customWidth="1"/>
    <col min="9154" max="9154" width="13.42578125" style="1" customWidth="1"/>
    <col min="9155" max="9157" width="10.28515625" style="1" customWidth="1"/>
    <col min="9158" max="9389" width="9.140625" style="1" customWidth="1"/>
    <col min="9390" max="9392" width="6.85546875" style="1"/>
    <col min="9393" max="9393" width="11.7109375" style="1" customWidth="1"/>
    <col min="9394" max="9394" width="7.28515625" style="1" bestFit="1" customWidth="1"/>
    <col min="9395" max="9395" width="3.85546875" style="1" bestFit="1" customWidth="1"/>
    <col min="9396" max="9396" width="10.5703125" style="1" customWidth="1"/>
    <col min="9397" max="9397" width="7" style="1" customWidth="1"/>
    <col min="9398" max="9398" width="5.28515625" style="1" customWidth="1"/>
    <col min="9399" max="9399" width="8.140625" style="1" customWidth="1"/>
    <col min="9400" max="9400" width="5.5703125" style="1" customWidth="1"/>
    <col min="9401" max="9401" width="58.42578125" style="1" customWidth="1"/>
    <col min="9402" max="9402" width="8.28515625" style="1" customWidth="1"/>
    <col min="9403" max="9403" width="14.28515625" style="1" customWidth="1"/>
    <col min="9404" max="9407" width="0" style="1" hidden="1" customWidth="1"/>
    <col min="9408" max="9408" width="9.140625" style="1" customWidth="1"/>
    <col min="9409" max="9409" width="11.28515625" style="1" customWidth="1"/>
    <col min="9410" max="9410" width="13.42578125" style="1" customWidth="1"/>
    <col min="9411" max="9413" width="10.28515625" style="1" customWidth="1"/>
    <col min="9414" max="9645" width="9.140625" style="1" customWidth="1"/>
    <col min="9646" max="9648" width="6.85546875" style="1"/>
    <col min="9649" max="9649" width="11.7109375" style="1" customWidth="1"/>
    <col min="9650" max="9650" width="7.28515625" style="1" bestFit="1" customWidth="1"/>
    <col min="9651" max="9651" width="3.85546875" style="1" bestFit="1" customWidth="1"/>
    <col min="9652" max="9652" width="10.5703125" style="1" customWidth="1"/>
    <col min="9653" max="9653" width="7" style="1" customWidth="1"/>
    <col min="9654" max="9654" width="5.28515625" style="1" customWidth="1"/>
    <col min="9655" max="9655" width="8.140625" style="1" customWidth="1"/>
    <col min="9656" max="9656" width="5.5703125" style="1" customWidth="1"/>
    <col min="9657" max="9657" width="58.42578125" style="1" customWidth="1"/>
    <col min="9658" max="9658" width="8.28515625" style="1" customWidth="1"/>
    <col min="9659" max="9659" width="14.28515625" style="1" customWidth="1"/>
    <col min="9660" max="9663" width="0" style="1" hidden="1" customWidth="1"/>
    <col min="9664" max="9664" width="9.140625" style="1" customWidth="1"/>
    <col min="9665" max="9665" width="11.28515625" style="1" customWidth="1"/>
    <col min="9666" max="9666" width="13.42578125" style="1" customWidth="1"/>
    <col min="9667" max="9669" width="10.28515625" style="1" customWidth="1"/>
    <col min="9670" max="9901" width="9.140625" style="1" customWidth="1"/>
    <col min="9902" max="9904" width="6.85546875" style="1"/>
    <col min="9905" max="9905" width="11.7109375" style="1" customWidth="1"/>
    <col min="9906" max="9906" width="7.28515625" style="1" bestFit="1" customWidth="1"/>
    <col min="9907" max="9907" width="3.85546875" style="1" bestFit="1" customWidth="1"/>
    <col min="9908" max="9908" width="10.5703125" style="1" customWidth="1"/>
    <col min="9909" max="9909" width="7" style="1" customWidth="1"/>
    <col min="9910" max="9910" width="5.28515625" style="1" customWidth="1"/>
    <col min="9911" max="9911" width="8.140625" style="1" customWidth="1"/>
    <col min="9912" max="9912" width="5.5703125" style="1" customWidth="1"/>
    <col min="9913" max="9913" width="58.42578125" style="1" customWidth="1"/>
    <col min="9914" max="9914" width="8.28515625" style="1" customWidth="1"/>
    <col min="9915" max="9915" width="14.28515625" style="1" customWidth="1"/>
    <col min="9916" max="9919" width="0" style="1" hidden="1" customWidth="1"/>
    <col min="9920" max="9920" width="9.140625" style="1" customWidth="1"/>
    <col min="9921" max="9921" width="11.28515625" style="1" customWidth="1"/>
    <col min="9922" max="9922" width="13.42578125" style="1" customWidth="1"/>
    <col min="9923" max="9925" width="10.28515625" style="1" customWidth="1"/>
    <col min="9926" max="10157" width="9.140625" style="1" customWidth="1"/>
    <col min="10158" max="10160" width="6.85546875" style="1"/>
    <col min="10161" max="10161" width="11.7109375" style="1" customWidth="1"/>
    <col min="10162" max="10162" width="7.28515625" style="1" bestFit="1" customWidth="1"/>
    <col min="10163" max="10163" width="3.85546875" style="1" bestFit="1" customWidth="1"/>
    <col min="10164" max="10164" width="10.5703125" style="1" customWidth="1"/>
    <col min="10165" max="10165" width="7" style="1" customWidth="1"/>
    <col min="10166" max="10166" width="5.28515625" style="1" customWidth="1"/>
    <col min="10167" max="10167" width="8.140625" style="1" customWidth="1"/>
    <col min="10168" max="10168" width="5.5703125" style="1" customWidth="1"/>
    <col min="10169" max="10169" width="58.42578125" style="1" customWidth="1"/>
    <col min="10170" max="10170" width="8.28515625" style="1" customWidth="1"/>
    <col min="10171" max="10171" width="14.28515625" style="1" customWidth="1"/>
    <col min="10172" max="10175" width="0" style="1" hidden="1" customWidth="1"/>
    <col min="10176" max="10176" width="9.140625" style="1" customWidth="1"/>
    <col min="10177" max="10177" width="11.28515625" style="1" customWidth="1"/>
    <col min="10178" max="10178" width="13.42578125" style="1" customWidth="1"/>
    <col min="10179" max="10181" width="10.28515625" style="1" customWidth="1"/>
    <col min="10182" max="10413" width="9.140625" style="1" customWidth="1"/>
    <col min="10414" max="10416" width="6.85546875" style="1"/>
    <col min="10417" max="10417" width="11.7109375" style="1" customWidth="1"/>
    <col min="10418" max="10418" width="7.28515625" style="1" bestFit="1" customWidth="1"/>
    <col min="10419" max="10419" width="3.85546875" style="1" bestFit="1" customWidth="1"/>
    <col min="10420" max="10420" width="10.5703125" style="1" customWidth="1"/>
    <col min="10421" max="10421" width="7" style="1" customWidth="1"/>
    <col min="10422" max="10422" width="5.28515625" style="1" customWidth="1"/>
    <col min="10423" max="10423" width="8.140625" style="1" customWidth="1"/>
    <col min="10424" max="10424" width="5.5703125" style="1" customWidth="1"/>
    <col min="10425" max="10425" width="58.42578125" style="1" customWidth="1"/>
    <col min="10426" max="10426" width="8.28515625" style="1" customWidth="1"/>
    <col min="10427" max="10427" width="14.28515625" style="1" customWidth="1"/>
    <col min="10428" max="10431" width="0" style="1" hidden="1" customWidth="1"/>
    <col min="10432" max="10432" width="9.140625" style="1" customWidth="1"/>
    <col min="10433" max="10433" width="11.28515625" style="1" customWidth="1"/>
    <col min="10434" max="10434" width="13.42578125" style="1" customWidth="1"/>
    <col min="10435" max="10437" width="10.28515625" style="1" customWidth="1"/>
    <col min="10438" max="10669" width="9.140625" style="1" customWidth="1"/>
    <col min="10670" max="10672" width="6.85546875" style="1"/>
    <col min="10673" max="10673" width="11.7109375" style="1" customWidth="1"/>
    <col min="10674" max="10674" width="7.28515625" style="1" bestFit="1" customWidth="1"/>
    <col min="10675" max="10675" width="3.85546875" style="1" bestFit="1" customWidth="1"/>
    <col min="10676" max="10676" width="10.5703125" style="1" customWidth="1"/>
    <col min="10677" max="10677" width="7" style="1" customWidth="1"/>
    <col min="10678" max="10678" width="5.28515625" style="1" customWidth="1"/>
    <col min="10679" max="10679" width="8.140625" style="1" customWidth="1"/>
    <col min="10680" max="10680" width="5.5703125" style="1" customWidth="1"/>
    <col min="10681" max="10681" width="58.42578125" style="1" customWidth="1"/>
    <col min="10682" max="10682" width="8.28515625" style="1" customWidth="1"/>
    <col min="10683" max="10683" width="14.28515625" style="1" customWidth="1"/>
    <col min="10684" max="10687" width="0" style="1" hidden="1" customWidth="1"/>
    <col min="10688" max="10688" width="9.140625" style="1" customWidth="1"/>
    <col min="10689" max="10689" width="11.28515625" style="1" customWidth="1"/>
    <col min="10690" max="10690" width="13.42578125" style="1" customWidth="1"/>
    <col min="10691" max="10693" width="10.28515625" style="1" customWidth="1"/>
    <col min="10694" max="10925" width="9.140625" style="1" customWidth="1"/>
    <col min="10926" max="10928" width="6.85546875" style="1"/>
    <col min="10929" max="10929" width="11.7109375" style="1" customWidth="1"/>
    <col min="10930" max="10930" width="7.28515625" style="1" bestFit="1" customWidth="1"/>
    <col min="10931" max="10931" width="3.85546875" style="1" bestFit="1" customWidth="1"/>
    <col min="10932" max="10932" width="10.5703125" style="1" customWidth="1"/>
    <col min="10933" max="10933" width="7" style="1" customWidth="1"/>
    <col min="10934" max="10934" width="5.28515625" style="1" customWidth="1"/>
    <col min="10935" max="10935" width="8.140625" style="1" customWidth="1"/>
    <col min="10936" max="10936" width="5.5703125" style="1" customWidth="1"/>
    <col min="10937" max="10937" width="58.42578125" style="1" customWidth="1"/>
    <col min="10938" max="10938" width="8.28515625" style="1" customWidth="1"/>
    <col min="10939" max="10939" width="14.28515625" style="1" customWidth="1"/>
    <col min="10940" max="10943" width="0" style="1" hidden="1" customWidth="1"/>
    <col min="10944" max="10944" width="9.140625" style="1" customWidth="1"/>
    <col min="10945" max="10945" width="11.28515625" style="1" customWidth="1"/>
    <col min="10946" max="10946" width="13.42578125" style="1" customWidth="1"/>
    <col min="10947" max="10949" width="10.28515625" style="1" customWidth="1"/>
    <col min="10950" max="11181" width="9.140625" style="1" customWidth="1"/>
    <col min="11182" max="11184" width="6.85546875" style="1"/>
    <col min="11185" max="11185" width="11.7109375" style="1" customWidth="1"/>
    <col min="11186" max="11186" width="7.28515625" style="1" bestFit="1" customWidth="1"/>
    <col min="11187" max="11187" width="3.85546875" style="1" bestFit="1" customWidth="1"/>
    <col min="11188" max="11188" width="10.5703125" style="1" customWidth="1"/>
    <col min="11189" max="11189" width="7" style="1" customWidth="1"/>
    <col min="11190" max="11190" width="5.28515625" style="1" customWidth="1"/>
    <col min="11191" max="11191" width="8.140625" style="1" customWidth="1"/>
    <col min="11192" max="11192" width="5.5703125" style="1" customWidth="1"/>
    <col min="11193" max="11193" width="58.42578125" style="1" customWidth="1"/>
    <col min="11194" max="11194" width="8.28515625" style="1" customWidth="1"/>
    <col min="11195" max="11195" width="14.28515625" style="1" customWidth="1"/>
    <col min="11196" max="11199" width="0" style="1" hidden="1" customWidth="1"/>
    <col min="11200" max="11200" width="9.140625" style="1" customWidth="1"/>
    <col min="11201" max="11201" width="11.28515625" style="1" customWidth="1"/>
    <col min="11202" max="11202" width="13.42578125" style="1" customWidth="1"/>
    <col min="11203" max="11205" width="10.28515625" style="1" customWidth="1"/>
    <col min="11206" max="11437" width="9.140625" style="1" customWidth="1"/>
    <col min="11438" max="11440" width="6.85546875" style="1"/>
    <col min="11441" max="11441" width="11.7109375" style="1" customWidth="1"/>
    <col min="11442" max="11442" width="7.28515625" style="1" bestFit="1" customWidth="1"/>
    <col min="11443" max="11443" width="3.85546875" style="1" bestFit="1" customWidth="1"/>
    <col min="11444" max="11444" width="10.5703125" style="1" customWidth="1"/>
    <col min="11445" max="11445" width="7" style="1" customWidth="1"/>
    <col min="11446" max="11446" width="5.28515625" style="1" customWidth="1"/>
    <col min="11447" max="11447" width="8.140625" style="1" customWidth="1"/>
    <col min="11448" max="11448" width="5.5703125" style="1" customWidth="1"/>
    <col min="11449" max="11449" width="58.42578125" style="1" customWidth="1"/>
    <col min="11450" max="11450" width="8.28515625" style="1" customWidth="1"/>
    <col min="11451" max="11451" width="14.28515625" style="1" customWidth="1"/>
    <col min="11452" max="11455" width="0" style="1" hidden="1" customWidth="1"/>
    <col min="11456" max="11456" width="9.140625" style="1" customWidth="1"/>
    <col min="11457" max="11457" width="11.28515625" style="1" customWidth="1"/>
    <col min="11458" max="11458" width="13.42578125" style="1" customWidth="1"/>
    <col min="11459" max="11461" width="10.28515625" style="1" customWidth="1"/>
    <col min="11462" max="11693" width="9.140625" style="1" customWidth="1"/>
    <col min="11694" max="11696" width="6.85546875" style="1"/>
    <col min="11697" max="11697" width="11.7109375" style="1" customWidth="1"/>
    <col min="11698" max="11698" width="7.28515625" style="1" bestFit="1" customWidth="1"/>
    <col min="11699" max="11699" width="3.85546875" style="1" bestFit="1" customWidth="1"/>
    <col min="11700" max="11700" width="10.5703125" style="1" customWidth="1"/>
    <col min="11701" max="11701" width="7" style="1" customWidth="1"/>
    <col min="11702" max="11702" width="5.28515625" style="1" customWidth="1"/>
    <col min="11703" max="11703" width="8.140625" style="1" customWidth="1"/>
    <col min="11704" max="11704" width="5.5703125" style="1" customWidth="1"/>
    <col min="11705" max="11705" width="58.42578125" style="1" customWidth="1"/>
    <col min="11706" max="11706" width="8.28515625" style="1" customWidth="1"/>
    <col min="11707" max="11707" width="14.28515625" style="1" customWidth="1"/>
    <col min="11708" max="11711" width="0" style="1" hidden="1" customWidth="1"/>
    <col min="11712" max="11712" width="9.140625" style="1" customWidth="1"/>
    <col min="11713" max="11713" width="11.28515625" style="1" customWidth="1"/>
    <col min="11714" max="11714" width="13.42578125" style="1" customWidth="1"/>
    <col min="11715" max="11717" width="10.28515625" style="1" customWidth="1"/>
    <col min="11718" max="11949" width="9.140625" style="1" customWidth="1"/>
    <col min="11950" max="11952" width="6.85546875" style="1"/>
    <col min="11953" max="11953" width="11.7109375" style="1" customWidth="1"/>
    <col min="11954" max="11954" width="7.28515625" style="1" bestFit="1" customWidth="1"/>
    <col min="11955" max="11955" width="3.85546875" style="1" bestFit="1" customWidth="1"/>
    <col min="11956" max="11956" width="10.5703125" style="1" customWidth="1"/>
    <col min="11957" max="11957" width="7" style="1" customWidth="1"/>
    <col min="11958" max="11958" width="5.28515625" style="1" customWidth="1"/>
    <col min="11959" max="11959" width="8.140625" style="1" customWidth="1"/>
    <col min="11960" max="11960" width="5.5703125" style="1" customWidth="1"/>
    <col min="11961" max="11961" width="58.42578125" style="1" customWidth="1"/>
    <col min="11962" max="11962" width="8.28515625" style="1" customWidth="1"/>
    <col min="11963" max="11963" width="14.28515625" style="1" customWidth="1"/>
    <col min="11964" max="11967" width="0" style="1" hidden="1" customWidth="1"/>
    <col min="11968" max="11968" width="9.140625" style="1" customWidth="1"/>
    <col min="11969" max="11969" width="11.28515625" style="1" customWidth="1"/>
    <col min="11970" max="11970" width="13.42578125" style="1" customWidth="1"/>
    <col min="11971" max="11973" width="10.28515625" style="1" customWidth="1"/>
    <col min="11974" max="12205" width="9.140625" style="1" customWidth="1"/>
    <col min="12206" max="12208" width="6.85546875" style="1"/>
    <col min="12209" max="12209" width="11.7109375" style="1" customWidth="1"/>
    <col min="12210" max="12210" width="7.28515625" style="1" bestFit="1" customWidth="1"/>
    <col min="12211" max="12211" width="3.85546875" style="1" bestFit="1" customWidth="1"/>
    <col min="12212" max="12212" width="10.5703125" style="1" customWidth="1"/>
    <col min="12213" max="12213" width="7" style="1" customWidth="1"/>
    <col min="12214" max="12214" width="5.28515625" style="1" customWidth="1"/>
    <col min="12215" max="12215" width="8.140625" style="1" customWidth="1"/>
    <col min="12216" max="12216" width="5.5703125" style="1" customWidth="1"/>
    <col min="12217" max="12217" width="58.42578125" style="1" customWidth="1"/>
    <col min="12218" max="12218" width="8.28515625" style="1" customWidth="1"/>
    <col min="12219" max="12219" width="14.28515625" style="1" customWidth="1"/>
    <col min="12220" max="12223" width="0" style="1" hidden="1" customWidth="1"/>
    <col min="12224" max="12224" width="9.140625" style="1" customWidth="1"/>
    <col min="12225" max="12225" width="11.28515625" style="1" customWidth="1"/>
    <col min="12226" max="12226" width="13.42578125" style="1" customWidth="1"/>
    <col min="12227" max="12229" width="10.28515625" style="1" customWidth="1"/>
    <col min="12230" max="12461" width="9.140625" style="1" customWidth="1"/>
    <col min="12462" max="12464" width="6.85546875" style="1"/>
    <col min="12465" max="12465" width="11.7109375" style="1" customWidth="1"/>
    <col min="12466" max="12466" width="7.28515625" style="1" bestFit="1" customWidth="1"/>
    <col min="12467" max="12467" width="3.85546875" style="1" bestFit="1" customWidth="1"/>
    <col min="12468" max="12468" width="10.5703125" style="1" customWidth="1"/>
    <col min="12469" max="12469" width="7" style="1" customWidth="1"/>
    <col min="12470" max="12470" width="5.28515625" style="1" customWidth="1"/>
    <col min="12471" max="12471" width="8.140625" style="1" customWidth="1"/>
    <col min="12472" max="12472" width="5.5703125" style="1" customWidth="1"/>
    <col min="12473" max="12473" width="58.42578125" style="1" customWidth="1"/>
    <col min="12474" max="12474" width="8.28515625" style="1" customWidth="1"/>
    <col min="12475" max="12475" width="14.28515625" style="1" customWidth="1"/>
    <col min="12476" max="12479" width="0" style="1" hidden="1" customWidth="1"/>
    <col min="12480" max="12480" width="9.140625" style="1" customWidth="1"/>
    <col min="12481" max="12481" width="11.28515625" style="1" customWidth="1"/>
    <col min="12482" max="12482" width="13.42578125" style="1" customWidth="1"/>
    <col min="12483" max="12485" width="10.28515625" style="1" customWidth="1"/>
    <col min="12486" max="12717" width="9.140625" style="1" customWidth="1"/>
    <col min="12718" max="12720" width="6.85546875" style="1"/>
    <col min="12721" max="12721" width="11.7109375" style="1" customWidth="1"/>
    <col min="12722" max="12722" width="7.28515625" style="1" bestFit="1" customWidth="1"/>
    <col min="12723" max="12723" width="3.85546875" style="1" bestFit="1" customWidth="1"/>
    <col min="12724" max="12724" width="10.5703125" style="1" customWidth="1"/>
    <col min="12725" max="12725" width="7" style="1" customWidth="1"/>
    <col min="12726" max="12726" width="5.28515625" style="1" customWidth="1"/>
    <col min="12727" max="12727" width="8.140625" style="1" customWidth="1"/>
    <col min="12728" max="12728" width="5.5703125" style="1" customWidth="1"/>
    <col min="12729" max="12729" width="58.42578125" style="1" customWidth="1"/>
    <col min="12730" max="12730" width="8.28515625" style="1" customWidth="1"/>
    <col min="12731" max="12731" width="14.28515625" style="1" customWidth="1"/>
    <col min="12732" max="12735" width="0" style="1" hidden="1" customWidth="1"/>
    <col min="12736" max="12736" width="9.140625" style="1" customWidth="1"/>
    <col min="12737" max="12737" width="11.28515625" style="1" customWidth="1"/>
    <col min="12738" max="12738" width="13.42578125" style="1" customWidth="1"/>
    <col min="12739" max="12741" width="10.28515625" style="1" customWidth="1"/>
    <col min="12742" max="12973" width="9.140625" style="1" customWidth="1"/>
    <col min="12974" max="12976" width="6.85546875" style="1"/>
    <col min="12977" max="12977" width="11.7109375" style="1" customWidth="1"/>
    <col min="12978" max="12978" width="7.28515625" style="1" bestFit="1" customWidth="1"/>
    <col min="12979" max="12979" width="3.85546875" style="1" bestFit="1" customWidth="1"/>
    <col min="12980" max="12980" width="10.5703125" style="1" customWidth="1"/>
    <col min="12981" max="12981" width="7" style="1" customWidth="1"/>
    <col min="12982" max="12982" width="5.28515625" style="1" customWidth="1"/>
    <col min="12983" max="12983" width="8.140625" style="1" customWidth="1"/>
    <col min="12984" max="12984" width="5.5703125" style="1" customWidth="1"/>
    <col min="12985" max="12985" width="58.42578125" style="1" customWidth="1"/>
    <col min="12986" max="12986" width="8.28515625" style="1" customWidth="1"/>
    <col min="12987" max="12987" width="14.28515625" style="1" customWidth="1"/>
    <col min="12988" max="12991" width="0" style="1" hidden="1" customWidth="1"/>
    <col min="12992" max="12992" width="9.140625" style="1" customWidth="1"/>
    <col min="12993" max="12993" width="11.28515625" style="1" customWidth="1"/>
    <col min="12994" max="12994" width="13.42578125" style="1" customWidth="1"/>
    <col min="12995" max="12997" width="10.28515625" style="1" customWidth="1"/>
    <col min="12998" max="13229" width="9.140625" style="1" customWidth="1"/>
    <col min="13230" max="13232" width="6.85546875" style="1"/>
    <col min="13233" max="13233" width="11.7109375" style="1" customWidth="1"/>
    <col min="13234" max="13234" width="7.28515625" style="1" bestFit="1" customWidth="1"/>
    <col min="13235" max="13235" width="3.85546875" style="1" bestFit="1" customWidth="1"/>
    <col min="13236" max="13236" width="10.5703125" style="1" customWidth="1"/>
    <col min="13237" max="13237" width="7" style="1" customWidth="1"/>
    <col min="13238" max="13238" width="5.28515625" style="1" customWidth="1"/>
    <col min="13239" max="13239" width="8.140625" style="1" customWidth="1"/>
    <col min="13240" max="13240" width="5.5703125" style="1" customWidth="1"/>
    <col min="13241" max="13241" width="58.42578125" style="1" customWidth="1"/>
    <col min="13242" max="13242" width="8.28515625" style="1" customWidth="1"/>
    <col min="13243" max="13243" width="14.28515625" style="1" customWidth="1"/>
    <col min="13244" max="13247" width="0" style="1" hidden="1" customWidth="1"/>
    <col min="13248" max="13248" width="9.140625" style="1" customWidth="1"/>
    <col min="13249" max="13249" width="11.28515625" style="1" customWidth="1"/>
    <col min="13250" max="13250" width="13.42578125" style="1" customWidth="1"/>
    <col min="13251" max="13253" width="10.28515625" style="1" customWidth="1"/>
    <col min="13254" max="13485" width="9.140625" style="1" customWidth="1"/>
    <col min="13486" max="13488" width="6.85546875" style="1"/>
    <col min="13489" max="13489" width="11.7109375" style="1" customWidth="1"/>
    <col min="13490" max="13490" width="7.28515625" style="1" bestFit="1" customWidth="1"/>
    <col min="13491" max="13491" width="3.85546875" style="1" bestFit="1" customWidth="1"/>
    <col min="13492" max="13492" width="10.5703125" style="1" customWidth="1"/>
    <col min="13493" max="13493" width="7" style="1" customWidth="1"/>
    <col min="13494" max="13494" width="5.28515625" style="1" customWidth="1"/>
    <col min="13495" max="13495" width="8.140625" style="1" customWidth="1"/>
    <col min="13496" max="13496" width="5.5703125" style="1" customWidth="1"/>
    <col min="13497" max="13497" width="58.42578125" style="1" customWidth="1"/>
    <col min="13498" max="13498" width="8.28515625" style="1" customWidth="1"/>
    <col min="13499" max="13499" width="14.28515625" style="1" customWidth="1"/>
    <col min="13500" max="13503" width="0" style="1" hidden="1" customWidth="1"/>
    <col min="13504" max="13504" width="9.140625" style="1" customWidth="1"/>
    <col min="13505" max="13505" width="11.28515625" style="1" customWidth="1"/>
    <col min="13506" max="13506" width="13.42578125" style="1" customWidth="1"/>
    <col min="13507" max="13509" width="10.28515625" style="1" customWidth="1"/>
    <col min="13510" max="13741" width="9.140625" style="1" customWidth="1"/>
    <col min="13742" max="13744" width="6.85546875" style="1"/>
    <col min="13745" max="13745" width="11.7109375" style="1" customWidth="1"/>
    <col min="13746" max="13746" width="7.28515625" style="1" bestFit="1" customWidth="1"/>
    <col min="13747" max="13747" width="3.85546875" style="1" bestFit="1" customWidth="1"/>
    <col min="13748" max="13748" width="10.5703125" style="1" customWidth="1"/>
    <col min="13749" max="13749" width="7" style="1" customWidth="1"/>
    <col min="13750" max="13750" width="5.28515625" style="1" customWidth="1"/>
    <col min="13751" max="13751" width="8.140625" style="1" customWidth="1"/>
    <col min="13752" max="13752" width="5.5703125" style="1" customWidth="1"/>
    <col min="13753" max="13753" width="58.42578125" style="1" customWidth="1"/>
    <col min="13754" max="13754" width="8.28515625" style="1" customWidth="1"/>
    <col min="13755" max="13755" width="14.28515625" style="1" customWidth="1"/>
    <col min="13756" max="13759" width="0" style="1" hidden="1" customWidth="1"/>
    <col min="13760" max="13760" width="9.140625" style="1" customWidth="1"/>
    <col min="13761" max="13761" width="11.28515625" style="1" customWidth="1"/>
    <col min="13762" max="13762" width="13.42578125" style="1" customWidth="1"/>
    <col min="13763" max="13765" width="10.28515625" style="1" customWidth="1"/>
    <col min="13766" max="13997" width="9.140625" style="1" customWidth="1"/>
    <col min="13998" max="14000" width="6.85546875" style="1"/>
    <col min="14001" max="14001" width="11.7109375" style="1" customWidth="1"/>
    <col min="14002" max="14002" width="7.28515625" style="1" bestFit="1" customWidth="1"/>
    <col min="14003" max="14003" width="3.85546875" style="1" bestFit="1" customWidth="1"/>
    <col min="14004" max="14004" width="10.5703125" style="1" customWidth="1"/>
    <col min="14005" max="14005" width="7" style="1" customWidth="1"/>
    <col min="14006" max="14006" width="5.28515625" style="1" customWidth="1"/>
    <col min="14007" max="14007" width="8.140625" style="1" customWidth="1"/>
    <col min="14008" max="14008" width="5.5703125" style="1" customWidth="1"/>
    <col min="14009" max="14009" width="58.42578125" style="1" customWidth="1"/>
    <col min="14010" max="14010" width="8.28515625" style="1" customWidth="1"/>
    <col min="14011" max="14011" width="14.28515625" style="1" customWidth="1"/>
    <col min="14012" max="14015" width="0" style="1" hidden="1" customWidth="1"/>
    <col min="14016" max="14016" width="9.140625" style="1" customWidth="1"/>
    <col min="14017" max="14017" width="11.28515625" style="1" customWidth="1"/>
    <col min="14018" max="14018" width="13.42578125" style="1" customWidth="1"/>
    <col min="14019" max="14021" width="10.28515625" style="1" customWidth="1"/>
    <col min="14022" max="14253" width="9.140625" style="1" customWidth="1"/>
    <col min="14254" max="14256" width="6.85546875" style="1"/>
    <col min="14257" max="14257" width="11.7109375" style="1" customWidth="1"/>
    <col min="14258" max="14258" width="7.28515625" style="1" bestFit="1" customWidth="1"/>
    <col min="14259" max="14259" width="3.85546875" style="1" bestFit="1" customWidth="1"/>
    <col min="14260" max="14260" width="10.5703125" style="1" customWidth="1"/>
    <col min="14261" max="14261" width="7" style="1" customWidth="1"/>
    <col min="14262" max="14262" width="5.28515625" style="1" customWidth="1"/>
    <col min="14263" max="14263" width="8.140625" style="1" customWidth="1"/>
    <col min="14264" max="14264" width="5.5703125" style="1" customWidth="1"/>
    <col min="14265" max="14265" width="58.42578125" style="1" customWidth="1"/>
    <col min="14266" max="14266" width="8.28515625" style="1" customWidth="1"/>
    <col min="14267" max="14267" width="14.28515625" style="1" customWidth="1"/>
    <col min="14268" max="14271" width="0" style="1" hidden="1" customWidth="1"/>
    <col min="14272" max="14272" width="9.140625" style="1" customWidth="1"/>
    <col min="14273" max="14273" width="11.28515625" style="1" customWidth="1"/>
    <col min="14274" max="14274" width="13.42578125" style="1" customWidth="1"/>
    <col min="14275" max="14277" width="10.28515625" style="1" customWidth="1"/>
    <col min="14278" max="14509" width="9.140625" style="1" customWidth="1"/>
    <col min="14510" max="14512" width="6.85546875" style="1"/>
    <col min="14513" max="14513" width="11.7109375" style="1" customWidth="1"/>
    <col min="14514" max="14514" width="7.28515625" style="1" bestFit="1" customWidth="1"/>
    <col min="14515" max="14515" width="3.85546875" style="1" bestFit="1" customWidth="1"/>
    <col min="14516" max="14516" width="10.5703125" style="1" customWidth="1"/>
    <col min="14517" max="14517" width="7" style="1" customWidth="1"/>
    <col min="14518" max="14518" width="5.28515625" style="1" customWidth="1"/>
    <col min="14519" max="14519" width="8.140625" style="1" customWidth="1"/>
    <col min="14520" max="14520" width="5.5703125" style="1" customWidth="1"/>
    <col min="14521" max="14521" width="58.42578125" style="1" customWidth="1"/>
    <col min="14522" max="14522" width="8.28515625" style="1" customWidth="1"/>
    <col min="14523" max="14523" width="14.28515625" style="1" customWidth="1"/>
    <col min="14524" max="14527" width="0" style="1" hidden="1" customWidth="1"/>
    <col min="14528" max="14528" width="9.140625" style="1" customWidth="1"/>
    <col min="14529" max="14529" width="11.28515625" style="1" customWidth="1"/>
    <col min="14530" max="14530" width="13.42578125" style="1" customWidth="1"/>
    <col min="14531" max="14533" width="10.28515625" style="1" customWidth="1"/>
    <col min="14534" max="14765" width="9.140625" style="1" customWidth="1"/>
    <col min="14766" max="14768" width="6.85546875" style="1"/>
    <col min="14769" max="14769" width="11.7109375" style="1" customWidth="1"/>
    <col min="14770" max="14770" width="7.28515625" style="1" bestFit="1" customWidth="1"/>
    <col min="14771" max="14771" width="3.85546875" style="1" bestFit="1" customWidth="1"/>
    <col min="14772" max="14772" width="10.5703125" style="1" customWidth="1"/>
    <col min="14773" max="14773" width="7" style="1" customWidth="1"/>
    <col min="14774" max="14774" width="5.28515625" style="1" customWidth="1"/>
    <col min="14775" max="14775" width="8.140625" style="1" customWidth="1"/>
    <col min="14776" max="14776" width="5.5703125" style="1" customWidth="1"/>
    <col min="14777" max="14777" width="58.42578125" style="1" customWidth="1"/>
    <col min="14778" max="14778" width="8.28515625" style="1" customWidth="1"/>
    <col min="14779" max="14779" width="14.28515625" style="1" customWidth="1"/>
    <col min="14780" max="14783" width="0" style="1" hidden="1" customWidth="1"/>
    <col min="14784" max="14784" width="9.140625" style="1" customWidth="1"/>
    <col min="14785" max="14785" width="11.28515625" style="1" customWidth="1"/>
    <col min="14786" max="14786" width="13.42578125" style="1" customWidth="1"/>
    <col min="14787" max="14789" width="10.28515625" style="1" customWidth="1"/>
    <col min="14790" max="15021" width="9.140625" style="1" customWidth="1"/>
    <col min="15022" max="15024" width="6.85546875" style="1"/>
    <col min="15025" max="15025" width="11.7109375" style="1" customWidth="1"/>
    <col min="15026" max="15026" width="7.28515625" style="1" bestFit="1" customWidth="1"/>
    <col min="15027" max="15027" width="3.85546875" style="1" bestFit="1" customWidth="1"/>
    <col min="15028" max="15028" width="10.5703125" style="1" customWidth="1"/>
    <col min="15029" max="15029" width="7" style="1" customWidth="1"/>
    <col min="15030" max="15030" width="5.28515625" style="1" customWidth="1"/>
    <col min="15031" max="15031" width="8.140625" style="1" customWidth="1"/>
    <col min="15032" max="15032" width="5.5703125" style="1" customWidth="1"/>
    <col min="15033" max="15033" width="58.42578125" style="1" customWidth="1"/>
    <col min="15034" max="15034" width="8.28515625" style="1" customWidth="1"/>
    <col min="15035" max="15035" width="14.28515625" style="1" customWidth="1"/>
    <col min="15036" max="15039" width="0" style="1" hidden="1" customWidth="1"/>
    <col min="15040" max="15040" width="9.140625" style="1" customWidth="1"/>
    <col min="15041" max="15041" width="11.28515625" style="1" customWidth="1"/>
    <col min="15042" max="15042" width="13.42578125" style="1" customWidth="1"/>
    <col min="15043" max="15045" width="10.28515625" style="1" customWidth="1"/>
    <col min="15046" max="15277" width="9.140625" style="1" customWidth="1"/>
    <col min="15278" max="15280" width="6.85546875" style="1"/>
    <col min="15281" max="15281" width="11.7109375" style="1" customWidth="1"/>
    <col min="15282" max="15282" width="7.28515625" style="1" bestFit="1" customWidth="1"/>
    <col min="15283" max="15283" width="3.85546875" style="1" bestFit="1" customWidth="1"/>
    <col min="15284" max="15284" width="10.5703125" style="1" customWidth="1"/>
    <col min="15285" max="15285" width="7" style="1" customWidth="1"/>
    <col min="15286" max="15286" width="5.28515625" style="1" customWidth="1"/>
    <col min="15287" max="15287" width="8.140625" style="1" customWidth="1"/>
    <col min="15288" max="15288" width="5.5703125" style="1" customWidth="1"/>
    <col min="15289" max="15289" width="58.42578125" style="1" customWidth="1"/>
    <col min="15290" max="15290" width="8.28515625" style="1" customWidth="1"/>
    <col min="15291" max="15291" width="14.28515625" style="1" customWidth="1"/>
    <col min="15292" max="15295" width="0" style="1" hidden="1" customWidth="1"/>
    <col min="15296" max="15296" width="9.140625" style="1" customWidth="1"/>
    <col min="15297" max="15297" width="11.28515625" style="1" customWidth="1"/>
    <col min="15298" max="15298" width="13.42578125" style="1" customWidth="1"/>
    <col min="15299" max="15301" width="10.28515625" style="1" customWidth="1"/>
    <col min="15302" max="15533" width="9.140625" style="1" customWidth="1"/>
    <col min="15534" max="15536" width="6.85546875" style="1"/>
    <col min="15537" max="15537" width="11.7109375" style="1" customWidth="1"/>
    <col min="15538" max="15538" width="7.28515625" style="1" bestFit="1" customWidth="1"/>
    <col min="15539" max="15539" width="3.85546875" style="1" bestFit="1" customWidth="1"/>
    <col min="15540" max="15540" width="10.5703125" style="1" customWidth="1"/>
    <col min="15541" max="15541" width="7" style="1" customWidth="1"/>
    <col min="15542" max="15542" width="5.28515625" style="1" customWidth="1"/>
    <col min="15543" max="15543" width="8.140625" style="1" customWidth="1"/>
    <col min="15544" max="15544" width="5.5703125" style="1" customWidth="1"/>
    <col min="15545" max="15545" width="58.42578125" style="1" customWidth="1"/>
    <col min="15546" max="15546" width="8.28515625" style="1" customWidth="1"/>
    <col min="15547" max="15547" width="14.28515625" style="1" customWidth="1"/>
    <col min="15548" max="15551" width="0" style="1" hidden="1" customWidth="1"/>
    <col min="15552" max="15552" width="9.140625" style="1" customWidth="1"/>
    <col min="15553" max="15553" width="11.28515625" style="1" customWidth="1"/>
    <col min="15554" max="15554" width="13.42578125" style="1" customWidth="1"/>
    <col min="15555" max="15557" width="10.28515625" style="1" customWidth="1"/>
    <col min="15558" max="15789" width="9.140625" style="1" customWidth="1"/>
    <col min="15790" max="15792" width="6.85546875" style="1"/>
    <col min="15793" max="15793" width="11.7109375" style="1" customWidth="1"/>
    <col min="15794" max="15794" width="7.28515625" style="1" bestFit="1" customWidth="1"/>
    <col min="15795" max="15795" width="3.85546875" style="1" bestFit="1" customWidth="1"/>
    <col min="15796" max="15796" width="10.5703125" style="1" customWidth="1"/>
    <col min="15797" max="15797" width="7" style="1" customWidth="1"/>
    <col min="15798" max="15798" width="5.28515625" style="1" customWidth="1"/>
    <col min="15799" max="15799" width="8.140625" style="1" customWidth="1"/>
    <col min="15800" max="15800" width="5.5703125" style="1" customWidth="1"/>
    <col min="15801" max="15801" width="58.42578125" style="1" customWidth="1"/>
    <col min="15802" max="15802" width="8.28515625" style="1" customWidth="1"/>
    <col min="15803" max="15803" width="14.28515625" style="1" customWidth="1"/>
    <col min="15804" max="15807" width="0" style="1" hidden="1" customWidth="1"/>
    <col min="15808" max="15808" width="9.140625" style="1" customWidth="1"/>
    <col min="15809" max="15809" width="11.28515625" style="1" customWidth="1"/>
    <col min="15810" max="15810" width="13.42578125" style="1" customWidth="1"/>
    <col min="15811" max="15813" width="10.28515625" style="1" customWidth="1"/>
    <col min="15814" max="16045" width="9.140625" style="1" customWidth="1"/>
    <col min="16046" max="16048" width="6.85546875" style="1"/>
    <col min="16049" max="16049" width="11.7109375" style="1" customWidth="1"/>
    <col min="16050" max="16050" width="7.28515625" style="1" bestFit="1" customWidth="1"/>
    <col min="16051" max="16051" width="3.85546875" style="1" bestFit="1" customWidth="1"/>
    <col min="16052" max="16052" width="10.5703125" style="1" customWidth="1"/>
    <col min="16053" max="16053" width="7" style="1" customWidth="1"/>
    <col min="16054" max="16054" width="5.28515625" style="1" customWidth="1"/>
    <col min="16055" max="16055" width="8.140625" style="1" customWidth="1"/>
    <col min="16056" max="16056" width="5.5703125" style="1" customWidth="1"/>
    <col min="16057" max="16057" width="58.42578125" style="1" customWidth="1"/>
    <col min="16058" max="16058" width="8.28515625" style="1" customWidth="1"/>
    <col min="16059" max="16059" width="14.28515625" style="1" customWidth="1"/>
    <col min="16060" max="16063" width="0" style="1" hidden="1" customWidth="1"/>
    <col min="16064" max="16064" width="9.140625" style="1" customWidth="1"/>
    <col min="16065" max="16065" width="11.28515625" style="1" customWidth="1"/>
    <col min="16066" max="16066" width="13.42578125" style="1" customWidth="1"/>
    <col min="16067" max="16069" width="10.28515625" style="1" customWidth="1"/>
    <col min="16070" max="16301" width="9.140625" style="1" customWidth="1"/>
    <col min="16302" max="16384" width="6.85546875" style="1"/>
  </cols>
  <sheetData>
    <row r="1" spans="1:173" s="75" customFormat="1" ht="63" x14ac:dyDescent="0.25">
      <c r="A1" s="83" t="s">
        <v>0</v>
      </c>
      <c r="B1" s="82" t="s">
        <v>1</v>
      </c>
      <c r="C1" s="81" t="s">
        <v>2</v>
      </c>
      <c r="D1" s="56" t="s">
        <v>3</v>
      </c>
      <c r="E1" s="82" t="s">
        <v>4</v>
      </c>
      <c r="F1" s="81" t="s">
        <v>2</v>
      </c>
      <c r="G1" s="81" t="s">
        <v>5</v>
      </c>
      <c r="H1" s="80" t="s">
        <v>6</v>
      </c>
      <c r="I1" s="79" t="s">
        <v>7</v>
      </c>
      <c r="J1" s="84" t="s">
        <v>8</v>
      </c>
      <c r="K1" s="84" t="s">
        <v>1720</v>
      </c>
      <c r="L1" s="84" t="s">
        <v>9</v>
      </c>
      <c r="M1" s="115" t="s">
        <v>10</v>
      </c>
      <c r="N1" s="84" t="s">
        <v>11</v>
      </c>
      <c r="O1" s="77" t="s">
        <v>12</v>
      </c>
      <c r="P1" s="85" t="s">
        <v>13</v>
      </c>
      <c r="Q1" s="78" t="s">
        <v>14</v>
      </c>
      <c r="R1" s="77" t="s">
        <v>15</v>
      </c>
      <c r="S1" s="76" t="s">
        <v>16</v>
      </c>
    </row>
    <row r="2" spans="1:173" s="40" customFormat="1" ht="18" customHeight="1" x14ac:dyDescent="0.25">
      <c r="A2" s="43" t="s">
        <v>17</v>
      </c>
      <c r="B2" s="74" t="str">
        <f t="shared" ref="B2:B20" si="0">HYPERLINK(CONCATENATE("http://www.scimagojr.com/journalsearch.php?q=",A2),"SCimago")</f>
        <v>SCimago</v>
      </c>
      <c r="C2" s="50"/>
      <c r="D2" s="43" t="s">
        <v>18</v>
      </c>
      <c r="E2" s="74" t="str">
        <f>HYPERLINK(CONCATENATE("http://www.scimagojr.com/journalsearch.php?q=",D2),"SCimago")</f>
        <v>SCimago</v>
      </c>
      <c r="F2" s="73"/>
      <c r="G2" s="74" t="s">
        <v>5</v>
      </c>
      <c r="H2" s="73" t="s">
        <v>19</v>
      </c>
      <c r="I2" s="44" t="s">
        <v>20</v>
      </c>
      <c r="J2" s="44" t="s">
        <v>20</v>
      </c>
      <c r="K2" s="44" t="s">
        <v>21</v>
      </c>
      <c r="L2" s="44" t="s">
        <v>22</v>
      </c>
      <c r="M2" s="116" t="s">
        <v>23</v>
      </c>
      <c r="N2" s="44">
        <v>0</v>
      </c>
      <c r="O2" s="43" t="s">
        <v>24</v>
      </c>
      <c r="P2" s="43"/>
      <c r="Q2" s="43" t="s">
        <v>25</v>
      </c>
      <c r="R2" s="43"/>
      <c r="S2" s="72"/>
      <c r="U2" s="75" t="s">
        <v>26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</row>
    <row r="3" spans="1:173" s="40" customFormat="1" ht="18" customHeight="1" x14ac:dyDescent="0.25">
      <c r="A3" s="8" t="s">
        <v>27</v>
      </c>
      <c r="B3" s="38" t="str">
        <f t="shared" si="0"/>
        <v>SCimago</v>
      </c>
      <c r="C3" s="19"/>
      <c r="D3" s="15" t="s">
        <v>28</v>
      </c>
      <c r="E3" s="38" t="str">
        <f>HYPERLINK(CONCATENATE("http://www.scimagojr.com/journalsearch.php?q=",D3),"SCimago")</f>
        <v>SCimago</v>
      </c>
      <c r="F3" s="12"/>
      <c r="G3" s="74" t="s">
        <v>5</v>
      </c>
      <c r="H3" s="61" t="s">
        <v>19</v>
      </c>
      <c r="I3" s="10" t="s">
        <v>20</v>
      </c>
      <c r="J3" s="10" t="s">
        <v>20</v>
      </c>
      <c r="K3" s="10" t="s">
        <v>22</v>
      </c>
      <c r="L3" s="10" t="s">
        <v>22</v>
      </c>
      <c r="M3" s="117" t="s">
        <v>29</v>
      </c>
      <c r="N3" s="10" t="s">
        <v>30</v>
      </c>
      <c r="O3" s="8" t="s">
        <v>31</v>
      </c>
      <c r="P3" s="8"/>
      <c r="Q3" s="15"/>
      <c r="R3" s="8"/>
      <c r="S3" s="60"/>
      <c r="U3" s="101" t="s">
        <v>32</v>
      </c>
    </row>
    <row r="4" spans="1:173" s="40" customFormat="1" ht="18" customHeight="1" x14ac:dyDescent="0.25">
      <c r="A4" s="68" t="s">
        <v>33</v>
      </c>
      <c r="B4" s="38" t="str">
        <f t="shared" si="0"/>
        <v>SCimago</v>
      </c>
      <c r="C4" s="19"/>
      <c r="D4" s="67" t="s">
        <v>34</v>
      </c>
      <c r="E4" s="38" t="str">
        <f>HYPERLINK(CONCATENATE("http://www.scimagojr.com/journalsearch.php?q=",D4),"SCimago")</f>
        <v>SCimago</v>
      </c>
      <c r="F4" s="12"/>
      <c r="G4" s="74" t="s">
        <v>5</v>
      </c>
      <c r="H4" s="61" t="s">
        <v>19</v>
      </c>
      <c r="I4" s="10" t="s">
        <v>20</v>
      </c>
      <c r="J4" s="10" t="s">
        <v>20</v>
      </c>
      <c r="K4" s="10" t="s">
        <v>21</v>
      </c>
      <c r="L4" s="10" t="s">
        <v>22</v>
      </c>
      <c r="M4" s="149" t="s">
        <v>35</v>
      </c>
      <c r="N4" s="10">
        <v>0</v>
      </c>
      <c r="O4" s="8" t="s">
        <v>36</v>
      </c>
      <c r="P4" t="s">
        <v>37</v>
      </c>
      <c r="Q4" s="65"/>
      <c r="R4" s="8"/>
      <c r="S4" s="60"/>
      <c r="U4" s="102" t="s">
        <v>38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</row>
    <row r="5" spans="1:173" s="40" customFormat="1" ht="18" customHeight="1" x14ac:dyDescent="0.25">
      <c r="A5" s="68" t="s">
        <v>39</v>
      </c>
      <c r="B5" s="127" t="s">
        <v>40</v>
      </c>
      <c r="C5" s="19"/>
      <c r="D5" s="67" t="s">
        <v>41</v>
      </c>
      <c r="E5" s="127" t="s">
        <v>40</v>
      </c>
      <c r="F5" s="12"/>
      <c r="G5" s="131" t="s">
        <v>5</v>
      </c>
      <c r="H5" s="61" t="s">
        <v>19</v>
      </c>
      <c r="I5" s="10"/>
      <c r="J5" s="94" t="s">
        <v>20</v>
      </c>
      <c r="K5" s="10" t="s">
        <v>21</v>
      </c>
      <c r="L5" s="10" t="s">
        <v>22</v>
      </c>
      <c r="M5" s="117" t="s">
        <v>42</v>
      </c>
      <c r="N5" s="10">
        <v>0</v>
      </c>
      <c r="O5" s="95" t="s">
        <v>43</v>
      </c>
      <c r="P5" s="8" t="s">
        <v>1724</v>
      </c>
      <c r="Q5" s="65"/>
      <c r="R5" s="8"/>
      <c r="S5" s="60"/>
      <c r="U5" s="103" t="s">
        <v>44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</row>
    <row r="6" spans="1:173" s="40" customFormat="1" ht="18" customHeight="1" x14ac:dyDescent="0.25">
      <c r="A6" s="15" t="s">
        <v>45</v>
      </c>
      <c r="B6" s="38" t="str">
        <f t="shared" si="0"/>
        <v>SCimago</v>
      </c>
      <c r="C6" s="19"/>
      <c r="D6" s="8" t="s">
        <v>46</v>
      </c>
      <c r="E6" s="38" t="str">
        <f>HYPERLINK(CONCATENATE("http://www.scimagojr.com/journalsearch.php?q=",D6),"SCimago")</f>
        <v>SCimago</v>
      </c>
      <c r="F6" s="12"/>
      <c r="G6" s="74" t="s">
        <v>5</v>
      </c>
      <c r="H6" s="61" t="s">
        <v>19</v>
      </c>
      <c r="I6" s="10" t="s">
        <v>20</v>
      </c>
      <c r="J6" s="10" t="s">
        <v>20</v>
      </c>
      <c r="K6" s="10" t="s">
        <v>21</v>
      </c>
      <c r="L6" s="10" t="s">
        <v>22</v>
      </c>
      <c r="M6" s="117" t="s">
        <v>47</v>
      </c>
      <c r="N6" s="10" t="s">
        <v>30</v>
      </c>
      <c r="O6" s="8" t="s">
        <v>48</v>
      </c>
      <c r="P6" s="8"/>
      <c r="Q6" s="15"/>
      <c r="R6" s="8"/>
      <c r="S6" s="60"/>
      <c r="U6" s="104" t="s">
        <v>49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</row>
    <row r="7" spans="1:173" s="40" customFormat="1" ht="18" customHeight="1" x14ac:dyDescent="0.25">
      <c r="A7" s="8" t="s">
        <v>50</v>
      </c>
      <c r="B7" s="38" t="str">
        <f t="shared" si="0"/>
        <v>SCimago</v>
      </c>
      <c r="C7" s="14"/>
      <c r="D7" s="15" t="s">
        <v>51</v>
      </c>
      <c r="E7" s="14"/>
      <c r="F7" s="6"/>
      <c r="G7" s="74" t="s">
        <v>5</v>
      </c>
      <c r="H7" s="6" t="s">
        <v>19</v>
      </c>
      <c r="I7" s="10" t="s">
        <v>20</v>
      </c>
      <c r="J7" s="10" t="s">
        <v>20</v>
      </c>
      <c r="K7" s="10" t="s">
        <v>21</v>
      </c>
      <c r="L7" s="10" t="s">
        <v>22</v>
      </c>
      <c r="M7" s="117" t="s">
        <v>52</v>
      </c>
      <c r="N7" s="10" t="s">
        <v>30</v>
      </c>
      <c r="O7" s="8" t="s">
        <v>53</v>
      </c>
      <c r="P7" s="8" t="s">
        <v>54</v>
      </c>
      <c r="Q7" s="8"/>
      <c r="R7" s="8" t="s">
        <v>55</v>
      </c>
      <c r="S7" s="60"/>
      <c r="U7" s="105" t="s">
        <v>56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</row>
    <row r="8" spans="1:173" s="40" customFormat="1" ht="18" customHeight="1" x14ac:dyDescent="0.25">
      <c r="A8" s="129" t="s">
        <v>57</v>
      </c>
      <c r="B8" s="38" t="str">
        <f t="shared" si="0"/>
        <v>SCimago</v>
      </c>
      <c r="C8" s="19"/>
      <c r="D8" s="15" t="s">
        <v>58</v>
      </c>
      <c r="E8" s="130" t="s">
        <v>40</v>
      </c>
      <c r="F8" s="12"/>
      <c r="G8" s="74" t="s">
        <v>5</v>
      </c>
      <c r="H8" s="61" t="s">
        <v>19</v>
      </c>
      <c r="I8" s="10" t="s">
        <v>20</v>
      </c>
      <c r="J8" s="10" t="s">
        <v>20</v>
      </c>
      <c r="K8" s="10" t="s">
        <v>22</v>
      </c>
      <c r="L8" s="10" t="s">
        <v>22</v>
      </c>
      <c r="M8" s="117" t="s">
        <v>59</v>
      </c>
      <c r="N8" s="10" t="s">
        <v>30</v>
      </c>
      <c r="O8" s="8" t="s">
        <v>60</v>
      </c>
      <c r="P8" s="8" t="s">
        <v>61</v>
      </c>
      <c r="Q8" s="15"/>
      <c r="R8" s="8"/>
      <c r="S8" s="60" t="s">
        <v>62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</row>
    <row r="9" spans="1:173" s="40" customFormat="1" ht="18" customHeight="1" x14ac:dyDescent="0.25">
      <c r="A9" s="8" t="s">
        <v>63</v>
      </c>
      <c r="B9" s="38" t="str">
        <f>HYPERLINK(CONCATENATE("http://www.scimagojr.com/journalsearch.php?q=",A9),"SCimago")</f>
        <v>SCimago</v>
      </c>
      <c r="C9" s="14"/>
      <c r="D9" s="15" t="s">
        <v>64</v>
      </c>
      <c r="E9" s="38" t="str">
        <f>HYPERLINK(CONCATENATE("http://www.scimagojr.com/journalsearch.php?q=",D9),"SCimago")</f>
        <v>SCimago</v>
      </c>
      <c r="F9" s="6"/>
      <c r="G9" s="74" t="s">
        <v>5</v>
      </c>
      <c r="H9" s="6" t="s">
        <v>19</v>
      </c>
      <c r="I9" s="29" t="s">
        <v>65</v>
      </c>
      <c r="J9" s="88" t="s">
        <v>20</v>
      </c>
      <c r="K9" s="29" t="s">
        <v>21</v>
      </c>
      <c r="L9" s="29" t="s">
        <v>22</v>
      </c>
      <c r="M9" s="118" t="s">
        <v>66</v>
      </c>
      <c r="N9" s="29">
        <v>0</v>
      </c>
      <c r="O9" s="8" t="s">
        <v>67</v>
      </c>
      <c r="P9" s="8" t="s">
        <v>68</v>
      </c>
      <c r="Q9" s="8"/>
      <c r="R9" s="8"/>
      <c r="S9" s="60"/>
      <c r="U9" s="150" t="s">
        <v>69</v>
      </c>
    </row>
    <row r="10" spans="1:173" s="40" customFormat="1" ht="18" customHeight="1" x14ac:dyDescent="0.25">
      <c r="A10" s="8" t="s">
        <v>70</v>
      </c>
      <c r="B10" s="38" t="str">
        <f>HYPERLINK(CONCATENATE("http://www.scimagojr.com/journalsearch.php?q=",A10),"SCimago")</f>
        <v>SCimago</v>
      </c>
      <c r="C10" s="14"/>
      <c r="D10" s="8" t="s">
        <v>71</v>
      </c>
      <c r="E10" s="38" t="str">
        <f>HYPERLINK(CONCATENATE("http://www.scimagojr.com/journalsearch.php?q=",D10),"SCimago")</f>
        <v>SCimago</v>
      </c>
      <c r="F10" s="6"/>
      <c r="G10" s="74" t="s">
        <v>5</v>
      </c>
      <c r="H10" s="6" t="s">
        <v>19</v>
      </c>
      <c r="I10" s="10" t="s">
        <v>20</v>
      </c>
      <c r="J10" s="10" t="s">
        <v>20</v>
      </c>
      <c r="K10" s="10" t="s">
        <v>21</v>
      </c>
      <c r="L10" s="10" t="s">
        <v>22</v>
      </c>
      <c r="M10" s="117" t="s">
        <v>72</v>
      </c>
      <c r="N10" s="10" t="s">
        <v>30</v>
      </c>
      <c r="O10" s="8" t="s">
        <v>73</v>
      </c>
      <c r="P10"/>
      <c r="Q10" s="8"/>
      <c r="R10" s="8"/>
      <c r="S10" s="6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</row>
    <row r="11" spans="1:173" s="40" customFormat="1" ht="18" customHeight="1" x14ac:dyDescent="0.25">
      <c r="A11" s="15" t="s">
        <v>74</v>
      </c>
      <c r="B11" s="38" t="str">
        <f>HYPERLINK(CONCATENATE("http://www.scimagojr.com/journalsearch.php?q=",A11),"SCimago")</f>
        <v>SCimago</v>
      </c>
      <c r="C11" s="19"/>
      <c r="D11" s="8" t="s">
        <v>75</v>
      </c>
      <c r="E11" s="38" t="str">
        <f>HYPERLINK(CONCATENATE("http://www.scimagojr.com/journalsearch.php?q=",D11),"SCimago")</f>
        <v>SCimago</v>
      </c>
      <c r="F11" s="12"/>
      <c r="G11" s="74" t="s">
        <v>5</v>
      </c>
      <c r="H11" s="61" t="s">
        <v>19</v>
      </c>
      <c r="I11" s="29" t="s">
        <v>65</v>
      </c>
      <c r="J11" s="88" t="s">
        <v>20</v>
      </c>
      <c r="K11" s="29" t="s">
        <v>21</v>
      </c>
      <c r="L11" s="29" t="s">
        <v>22</v>
      </c>
      <c r="M11" s="118" t="s">
        <v>76</v>
      </c>
      <c r="N11" s="29" t="s">
        <v>30</v>
      </c>
      <c r="O11" s="8" t="s">
        <v>77</v>
      </c>
      <c r="P11" s="8" t="s">
        <v>1594</v>
      </c>
      <c r="Q11" s="15"/>
      <c r="R11" s="8" t="s">
        <v>78</v>
      </c>
      <c r="S11" s="60"/>
    </row>
    <row r="12" spans="1:173" s="40" customFormat="1" ht="18" customHeight="1" x14ac:dyDescent="0.25">
      <c r="A12" s="8" t="s">
        <v>79</v>
      </c>
      <c r="B12" s="127" t="s">
        <v>40</v>
      </c>
      <c r="C12" s="14"/>
      <c r="D12" s="8" t="s">
        <v>80</v>
      </c>
      <c r="E12" s="127" t="s">
        <v>40</v>
      </c>
      <c r="F12" s="6"/>
      <c r="G12" s="131" t="s">
        <v>5</v>
      </c>
      <c r="H12" s="6" t="s">
        <v>19</v>
      </c>
      <c r="I12" s="10"/>
      <c r="J12" s="94" t="s">
        <v>20</v>
      </c>
      <c r="K12" s="10" t="s">
        <v>21</v>
      </c>
      <c r="L12" s="10" t="s">
        <v>22</v>
      </c>
      <c r="M12" s="117">
        <v>27</v>
      </c>
      <c r="N12" s="10" t="s">
        <v>30</v>
      </c>
      <c r="O12" s="95" t="s">
        <v>81</v>
      </c>
      <c r="P12" s="106" t="s">
        <v>1595</v>
      </c>
      <c r="Q12" s="8"/>
      <c r="R12" s="8"/>
      <c r="S12" s="60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</row>
    <row r="13" spans="1:173" s="40" customFormat="1" ht="18" customHeight="1" x14ac:dyDescent="0.25">
      <c r="A13" s="15" t="s">
        <v>82</v>
      </c>
      <c r="B13" s="38" t="str">
        <f t="shared" si="0"/>
        <v>SCimago</v>
      </c>
      <c r="C13" s="19"/>
      <c r="D13" s="15" t="s">
        <v>83</v>
      </c>
      <c r="E13" s="38" t="str">
        <f>HYPERLINK(CONCATENATE("http://www.scimagojr.com/journalsearch.php?q=",D13),"SCimago")</f>
        <v>SCimago</v>
      </c>
      <c r="F13" s="12"/>
      <c r="G13" s="74" t="s">
        <v>5</v>
      </c>
      <c r="H13" s="61" t="s">
        <v>19</v>
      </c>
      <c r="I13" s="10" t="s">
        <v>20</v>
      </c>
      <c r="J13" s="10" t="s">
        <v>20</v>
      </c>
      <c r="K13" s="10" t="s">
        <v>21</v>
      </c>
      <c r="L13" s="10" t="s">
        <v>22</v>
      </c>
      <c r="M13" s="117" t="s">
        <v>84</v>
      </c>
      <c r="N13" s="10" t="s">
        <v>30</v>
      </c>
      <c r="O13" s="8" t="s">
        <v>85</v>
      </c>
      <c r="P13" s="8"/>
      <c r="Q13" s="15"/>
      <c r="R13" s="8"/>
      <c r="S13" s="60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</row>
    <row r="14" spans="1:173" s="40" customFormat="1" ht="18" customHeight="1" x14ac:dyDescent="0.25">
      <c r="A14" s="15" t="s">
        <v>86</v>
      </c>
      <c r="B14" s="127" t="s">
        <v>40</v>
      </c>
      <c r="C14" s="19"/>
      <c r="D14" s="15" t="s">
        <v>87</v>
      </c>
      <c r="E14" s="127" t="s">
        <v>40</v>
      </c>
      <c r="F14" s="12"/>
      <c r="G14" s="131" t="s">
        <v>5</v>
      </c>
      <c r="H14" s="61" t="s">
        <v>19</v>
      </c>
      <c r="I14" s="10"/>
      <c r="J14" s="94" t="s">
        <v>20</v>
      </c>
      <c r="K14" s="10" t="s">
        <v>22</v>
      </c>
      <c r="L14" s="10" t="s">
        <v>22</v>
      </c>
      <c r="M14" s="117" t="s">
        <v>88</v>
      </c>
      <c r="N14" s="10">
        <v>0</v>
      </c>
      <c r="O14" s="95" t="s">
        <v>89</v>
      </c>
      <c r="P14" s="8" t="s">
        <v>90</v>
      </c>
      <c r="Q14" s="15"/>
      <c r="R14" s="8"/>
      <c r="S14" s="6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</row>
    <row r="15" spans="1:173" s="40" customFormat="1" ht="18" customHeight="1" x14ac:dyDescent="0.25">
      <c r="A15" s="15" t="s">
        <v>91</v>
      </c>
      <c r="B15" s="38" t="str">
        <f t="shared" si="0"/>
        <v>SCimago</v>
      </c>
      <c r="C15" s="19"/>
      <c r="D15" s="8" t="s">
        <v>92</v>
      </c>
      <c r="E15" s="38" t="str">
        <f>HYPERLINK(CONCATENATE("http://www.scimagojr.com/journalsearch.php?q=",D15),"SCimago")</f>
        <v>SCimago</v>
      </c>
      <c r="F15" s="12"/>
      <c r="G15" s="74" t="s">
        <v>5</v>
      </c>
      <c r="H15" s="61" t="s">
        <v>19</v>
      </c>
      <c r="I15" s="10" t="s">
        <v>20</v>
      </c>
      <c r="J15" s="10" t="s">
        <v>20</v>
      </c>
      <c r="K15" s="10" t="s">
        <v>22</v>
      </c>
      <c r="L15" s="10" t="s">
        <v>22</v>
      </c>
      <c r="M15" s="117" t="s">
        <v>93</v>
      </c>
      <c r="N15" s="10" t="s">
        <v>30</v>
      </c>
      <c r="O15" s="8" t="s">
        <v>94</v>
      </c>
      <c r="P15" s="8"/>
      <c r="Q15" s="15"/>
      <c r="R15" s="8"/>
      <c r="S15" s="60"/>
    </row>
    <row r="16" spans="1:173" s="40" customFormat="1" ht="18" customHeight="1" x14ac:dyDescent="0.25">
      <c r="A16" s="15" t="s">
        <v>95</v>
      </c>
      <c r="B16" s="38" t="str">
        <f t="shared" si="0"/>
        <v>SCimago</v>
      </c>
      <c r="C16" s="19"/>
      <c r="D16" s="8" t="s">
        <v>96</v>
      </c>
      <c r="E16" s="130" t="s">
        <v>40</v>
      </c>
      <c r="F16" s="12"/>
      <c r="G16" s="74" t="s">
        <v>5</v>
      </c>
      <c r="H16" s="61" t="s">
        <v>19</v>
      </c>
      <c r="I16" s="10" t="s">
        <v>20</v>
      </c>
      <c r="J16" s="10" t="s">
        <v>20</v>
      </c>
      <c r="K16" s="10" t="s">
        <v>21</v>
      </c>
      <c r="L16" s="10" t="s">
        <v>22</v>
      </c>
      <c r="M16" s="117" t="s">
        <v>97</v>
      </c>
      <c r="N16" s="10" t="s">
        <v>30</v>
      </c>
      <c r="O16" s="8" t="s">
        <v>98</v>
      </c>
      <c r="P16" s="8"/>
      <c r="Q16" s="15" t="s">
        <v>99</v>
      </c>
      <c r="R16" s="8"/>
      <c r="S16" s="60"/>
    </row>
    <row r="17" spans="1:173" s="40" customFormat="1" ht="18" customHeight="1" x14ac:dyDescent="0.25">
      <c r="A17" s="15" t="s">
        <v>1730</v>
      </c>
      <c r="B17" s="38" t="str">
        <f>HYPERLINK(CONCATENATE("http://www.scimagojr.com/journalsearch.php?q=",A17),"SCimago")</f>
        <v>SCimago</v>
      </c>
      <c r="C17" s="19"/>
      <c r="D17" s="15" t="s">
        <v>1731</v>
      </c>
      <c r="E17" s="38" t="str">
        <f>HYPERLINK(CONCATENATE("http://www.scimagojr.com/journalsearch.php?q=",D17),"SCimago")</f>
        <v>SCimago</v>
      </c>
      <c r="F17" s="12"/>
      <c r="G17" s="74" t="s">
        <v>5</v>
      </c>
      <c r="H17" s="61" t="s">
        <v>19</v>
      </c>
      <c r="I17" s="10" t="s">
        <v>20</v>
      </c>
      <c r="J17" s="10" t="s">
        <v>20</v>
      </c>
      <c r="K17" s="10" t="s">
        <v>22</v>
      </c>
      <c r="L17" s="10" t="s">
        <v>22</v>
      </c>
      <c r="M17" s="167" t="s">
        <v>1732</v>
      </c>
      <c r="N17" s="10">
        <v>0</v>
      </c>
      <c r="O17" s="8" t="s">
        <v>101</v>
      </c>
      <c r="P17" s="166" t="s">
        <v>1729</v>
      </c>
      <c r="Q17" s="15" t="s">
        <v>102</v>
      </c>
      <c r="R17" s="8"/>
      <c r="S17" s="60"/>
    </row>
    <row r="18" spans="1:173" s="40" customFormat="1" ht="18" customHeight="1" x14ac:dyDescent="0.25">
      <c r="A18" s="15" t="s">
        <v>1726</v>
      </c>
      <c r="B18" s="38" t="str">
        <f t="shared" si="0"/>
        <v>SCimago</v>
      </c>
      <c r="C18" s="19"/>
      <c r="D18" s="15" t="s">
        <v>1727</v>
      </c>
      <c r="E18" s="38" t="str">
        <f>HYPERLINK(CONCATENATE("http://www.scimagojr.com/journalsearch.php?q=",D18),"SCimago")</f>
        <v>SCimago</v>
      </c>
      <c r="F18" s="12"/>
      <c r="G18" s="74" t="s">
        <v>5</v>
      </c>
      <c r="H18" s="61" t="s">
        <v>19</v>
      </c>
      <c r="I18" s="10" t="s">
        <v>20</v>
      </c>
      <c r="J18" s="10" t="s">
        <v>20</v>
      </c>
      <c r="K18" s="10" t="s">
        <v>22</v>
      </c>
      <c r="L18" s="10" t="s">
        <v>22</v>
      </c>
      <c r="M18" s="167" t="s">
        <v>1733</v>
      </c>
      <c r="N18" s="10" t="s">
        <v>30</v>
      </c>
      <c r="O18" s="8" t="s">
        <v>1725</v>
      </c>
      <c r="P18" s="166" t="s">
        <v>1728</v>
      </c>
      <c r="Q18" s="15" t="s">
        <v>103</v>
      </c>
      <c r="R18" s="8"/>
      <c r="S18" s="6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</row>
    <row r="19" spans="1:173" s="40" customFormat="1" ht="18" customHeight="1" x14ac:dyDescent="0.25">
      <c r="A19" s="15" t="s">
        <v>104</v>
      </c>
      <c r="B19" s="38" t="str">
        <f t="shared" si="0"/>
        <v>SCimago</v>
      </c>
      <c r="C19" s="19"/>
      <c r="D19" s="15" t="s">
        <v>105</v>
      </c>
      <c r="E19" s="38" t="str">
        <f>HYPERLINK(CONCATENATE("http://www.scimagojr.com/journalsearch.php?q=",D19),"SCimago")</f>
        <v>SCimago</v>
      </c>
      <c r="F19" s="12"/>
      <c r="G19" s="74" t="s">
        <v>5</v>
      </c>
      <c r="H19" s="61" t="s">
        <v>19</v>
      </c>
      <c r="I19" s="10" t="s">
        <v>20</v>
      </c>
      <c r="J19" s="10" t="s">
        <v>20</v>
      </c>
      <c r="K19" s="10" t="s">
        <v>21</v>
      </c>
      <c r="L19" s="10" t="s">
        <v>22</v>
      </c>
      <c r="M19" s="117" t="s">
        <v>106</v>
      </c>
      <c r="N19" s="10" t="s">
        <v>30</v>
      </c>
      <c r="O19" s="8" t="s">
        <v>107</v>
      </c>
      <c r="P19" s="8" t="s">
        <v>108</v>
      </c>
      <c r="Q19" s="15" t="s">
        <v>109</v>
      </c>
      <c r="R19" s="8"/>
      <c r="S19" s="8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</row>
    <row r="20" spans="1:173" s="40" customFormat="1" ht="18" customHeight="1" x14ac:dyDescent="0.25">
      <c r="A20" s="15" t="s">
        <v>1716</v>
      </c>
      <c r="B20" s="38" t="str">
        <f t="shared" si="0"/>
        <v>SCimago</v>
      </c>
      <c r="C20" s="19"/>
      <c r="D20" s="15" t="s">
        <v>1717</v>
      </c>
      <c r="E20" s="38"/>
      <c r="F20" s="12"/>
      <c r="G20" s="131" t="s">
        <v>5</v>
      </c>
      <c r="H20" s="61" t="s">
        <v>19</v>
      </c>
      <c r="I20" s="10"/>
      <c r="J20" s="94" t="s">
        <v>20</v>
      </c>
      <c r="K20" s="10" t="s">
        <v>76</v>
      </c>
      <c r="L20" s="10" t="s">
        <v>135</v>
      </c>
      <c r="M20" s="117" t="s">
        <v>1715</v>
      </c>
      <c r="N20" s="10">
        <v>0</v>
      </c>
      <c r="O20" s="95" t="s">
        <v>1714</v>
      </c>
      <c r="P20" s="8" t="s">
        <v>1734</v>
      </c>
      <c r="Q20" s="15"/>
      <c r="R20" s="8"/>
      <c r="S20" s="8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</row>
    <row r="21" spans="1:173" s="40" customFormat="1" ht="18" customHeight="1" x14ac:dyDescent="0.25">
      <c r="A21" s="15" t="s">
        <v>110</v>
      </c>
      <c r="B21" s="13" t="str">
        <f>HYPERLINK(CONCATENATE("http://www.worldcat.org/search?q=",A21),"WCat")</f>
        <v>WCat</v>
      </c>
      <c r="C21" s="19" t="s">
        <v>111</v>
      </c>
      <c r="D21" s="15" t="s">
        <v>112</v>
      </c>
      <c r="E21" s="13" t="str">
        <f>HYPERLINK(CONCATENATE("http://www.worldcat.org/search?q=",D21),"WCat")</f>
        <v>WCat</v>
      </c>
      <c r="F21" s="12"/>
      <c r="G21" s="74" t="s">
        <v>5</v>
      </c>
      <c r="H21" s="61" t="s">
        <v>19</v>
      </c>
      <c r="I21" s="10" t="s">
        <v>20</v>
      </c>
      <c r="J21" s="10" t="s">
        <v>20</v>
      </c>
      <c r="K21" s="10" t="s">
        <v>76</v>
      </c>
      <c r="L21" s="10" t="s">
        <v>76</v>
      </c>
      <c r="M21" s="117" t="s">
        <v>76</v>
      </c>
      <c r="N21" s="10" t="s">
        <v>30</v>
      </c>
      <c r="O21" s="8" t="s">
        <v>113</v>
      </c>
      <c r="P21" s="8" t="s">
        <v>1735</v>
      </c>
      <c r="Q21" s="15"/>
      <c r="R21" s="8" t="s">
        <v>114</v>
      </c>
      <c r="S21" s="60"/>
    </row>
    <row r="22" spans="1:173" s="40" customFormat="1" ht="18" customHeight="1" x14ac:dyDescent="0.25">
      <c r="A22" s="15" t="s">
        <v>115</v>
      </c>
      <c r="B22" s="38" t="str">
        <f t="shared" ref="B22:B25" si="1">HYPERLINK(CONCATENATE("http://www.scimagojr.com/journalsearch.php?q=",A22),"SCimago")</f>
        <v>SCimago</v>
      </c>
      <c r="C22" s="19"/>
      <c r="D22" s="15" t="s">
        <v>116</v>
      </c>
      <c r="E22" s="38" t="str">
        <f>HYPERLINK(CONCATENATE("http://www.scimagojr.com/journalsearch.php?q=",D22),"SCimago")</f>
        <v>SCimago</v>
      </c>
      <c r="F22" s="12"/>
      <c r="G22" s="74" t="s">
        <v>5</v>
      </c>
      <c r="H22" s="61" t="s">
        <v>19</v>
      </c>
      <c r="I22" s="10" t="s">
        <v>20</v>
      </c>
      <c r="J22" s="10" t="s">
        <v>20</v>
      </c>
      <c r="K22" s="10" t="s">
        <v>21</v>
      </c>
      <c r="L22" s="10" t="s">
        <v>22</v>
      </c>
      <c r="M22" s="117" t="s">
        <v>117</v>
      </c>
      <c r="N22" s="10" t="s">
        <v>30</v>
      </c>
      <c r="O22" s="8" t="s">
        <v>118</v>
      </c>
      <c r="P22" s="8"/>
      <c r="Q22" s="15"/>
      <c r="R22" s="8"/>
      <c r="S22" s="60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</row>
    <row r="23" spans="1:173" s="40" customFormat="1" ht="18" customHeight="1" x14ac:dyDescent="0.25">
      <c r="A23" s="15" t="s">
        <v>119</v>
      </c>
      <c r="B23" s="38" t="str">
        <f t="shared" si="1"/>
        <v>SCimago</v>
      </c>
      <c r="C23" s="19"/>
      <c r="D23" s="15" t="s">
        <v>120</v>
      </c>
      <c r="E23" s="130" t="s">
        <v>40</v>
      </c>
      <c r="F23" s="12"/>
      <c r="G23" s="74" t="s">
        <v>5</v>
      </c>
      <c r="H23" s="61" t="s">
        <v>19</v>
      </c>
      <c r="I23" s="10" t="s">
        <v>20</v>
      </c>
      <c r="J23" s="10" t="s">
        <v>20</v>
      </c>
      <c r="K23" s="10" t="s">
        <v>21</v>
      </c>
      <c r="L23" s="10" t="s">
        <v>22</v>
      </c>
      <c r="M23" s="117" t="s">
        <v>121</v>
      </c>
      <c r="N23" s="10" t="s">
        <v>30</v>
      </c>
      <c r="O23" s="8" t="s">
        <v>122</v>
      </c>
      <c r="P23" s="8"/>
      <c r="Q23" s="15"/>
      <c r="R23" s="8"/>
      <c r="S23" s="60"/>
    </row>
    <row r="24" spans="1:173" s="40" customFormat="1" ht="18" customHeight="1" x14ac:dyDescent="0.25">
      <c r="A24" s="15" t="s">
        <v>123</v>
      </c>
      <c r="B24" s="38" t="str">
        <f t="shared" si="1"/>
        <v>SCimago</v>
      </c>
      <c r="C24" s="19"/>
      <c r="D24" s="8" t="s">
        <v>124</v>
      </c>
      <c r="E24" s="38" t="str">
        <f>HYPERLINK(CONCATENATE("http://www.scimagojr.com/journalsearch.php?q=",D24),"SCimago")</f>
        <v>SCimago</v>
      </c>
      <c r="F24" s="12"/>
      <c r="G24" s="74" t="s">
        <v>5</v>
      </c>
      <c r="H24" s="61" t="s">
        <v>19</v>
      </c>
      <c r="I24" s="10" t="s">
        <v>20</v>
      </c>
      <c r="J24" s="10" t="s">
        <v>20</v>
      </c>
      <c r="K24" s="10" t="s">
        <v>22</v>
      </c>
      <c r="L24" s="10" t="s">
        <v>22</v>
      </c>
      <c r="M24" s="117" t="s">
        <v>125</v>
      </c>
      <c r="N24" s="10" t="s">
        <v>30</v>
      </c>
      <c r="O24" s="8" t="s">
        <v>126</v>
      </c>
      <c r="P24" s="8"/>
      <c r="Q24" s="15"/>
      <c r="R24" s="8" t="s">
        <v>127</v>
      </c>
      <c r="S24" s="60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</row>
    <row r="25" spans="1:173" s="40" customFormat="1" ht="18" customHeight="1" x14ac:dyDescent="0.25">
      <c r="A25" s="15" t="s">
        <v>128</v>
      </c>
      <c r="B25" s="38" t="str">
        <f t="shared" si="1"/>
        <v>SCimago</v>
      </c>
      <c r="C25" s="19"/>
      <c r="D25" s="15" t="s">
        <v>129</v>
      </c>
      <c r="E25" s="38" t="str">
        <f>HYPERLINK(CONCATENATE("http://www.scimagojr.com/journalsearch.php?q=",D25),"SCimago")</f>
        <v>SCimago</v>
      </c>
      <c r="F25" s="12"/>
      <c r="G25" s="74" t="s">
        <v>5</v>
      </c>
      <c r="H25" s="61" t="s">
        <v>19</v>
      </c>
      <c r="I25" s="10" t="s">
        <v>20</v>
      </c>
      <c r="J25" s="10" t="s">
        <v>20</v>
      </c>
      <c r="K25" s="10" t="s">
        <v>21</v>
      </c>
      <c r="L25" s="10" t="s">
        <v>22</v>
      </c>
      <c r="M25" s="117" t="s">
        <v>130</v>
      </c>
      <c r="N25" s="10" t="s">
        <v>30</v>
      </c>
      <c r="O25" s="8" t="s">
        <v>131</v>
      </c>
      <c r="P25" s="8"/>
      <c r="Q25" s="15"/>
      <c r="R25" s="8" t="s">
        <v>132</v>
      </c>
      <c r="S25" s="60"/>
    </row>
    <row r="26" spans="1:173" s="40" customFormat="1" ht="18" customHeight="1" x14ac:dyDescent="0.25">
      <c r="A26" s="15" t="s">
        <v>133</v>
      </c>
      <c r="B26" s="13" t="str">
        <f>HYPERLINK(CONCATENATE("http://www.worldcat.org/search?q=",A26),"WCat")</f>
        <v>WCat</v>
      </c>
      <c r="C26" s="19" t="s">
        <v>111</v>
      </c>
      <c r="D26" s="15" t="s">
        <v>134</v>
      </c>
      <c r="E26" s="13"/>
      <c r="F26" s="12"/>
      <c r="G26" s="74" t="s">
        <v>5</v>
      </c>
      <c r="H26" s="61" t="s">
        <v>19</v>
      </c>
      <c r="I26" s="10" t="s">
        <v>20</v>
      </c>
      <c r="J26" s="10" t="s">
        <v>20</v>
      </c>
      <c r="K26" s="10" t="s">
        <v>135</v>
      </c>
      <c r="L26" s="10" t="s">
        <v>135</v>
      </c>
      <c r="M26" s="117" t="s">
        <v>76</v>
      </c>
      <c r="N26" s="10" t="s">
        <v>30</v>
      </c>
      <c r="O26" s="8" t="s">
        <v>136</v>
      </c>
      <c r="P26" s="8"/>
      <c r="Q26" s="15"/>
      <c r="R26" s="8" t="s">
        <v>137</v>
      </c>
      <c r="S26" s="60"/>
    </row>
    <row r="27" spans="1:173" s="40" customFormat="1" ht="18" customHeight="1" x14ac:dyDescent="0.25">
      <c r="A27" s="15" t="s">
        <v>138</v>
      </c>
      <c r="B27" s="38" t="str">
        <f t="shared" ref="B27:B95" si="2">HYPERLINK(CONCATENATE("http://www.scimagojr.com/journalsearch.php?q=",A27),"SCimago")</f>
        <v>SCimago</v>
      </c>
      <c r="C27" s="19"/>
      <c r="D27" s="8" t="s">
        <v>139</v>
      </c>
      <c r="E27" s="38" t="str">
        <f>HYPERLINK(CONCATENATE("http://www.scimagojr.com/journalsearch.php?q=",D27),"SCimago")</f>
        <v>SCimago</v>
      </c>
      <c r="F27" s="12"/>
      <c r="G27" s="74" t="s">
        <v>5</v>
      </c>
      <c r="H27" s="61" t="s">
        <v>19</v>
      </c>
      <c r="I27" s="10" t="s">
        <v>20</v>
      </c>
      <c r="J27" s="10" t="s">
        <v>20</v>
      </c>
      <c r="K27" s="10" t="s">
        <v>22</v>
      </c>
      <c r="L27" s="10" t="s">
        <v>22</v>
      </c>
      <c r="M27" s="117" t="s">
        <v>140</v>
      </c>
      <c r="N27" s="10">
        <v>0</v>
      </c>
      <c r="O27" s="8" t="s">
        <v>141</v>
      </c>
      <c r="P27" s="8"/>
      <c r="Q27" s="15"/>
      <c r="R27" s="8" t="s">
        <v>142</v>
      </c>
      <c r="S27" s="60"/>
    </row>
    <row r="28" spans="1:173" s="40" customFormat="1" ht="18" customHeight="1" x14ac:dyDescent="0.25">
      <c r="A28" s="15" t="s">
        <v>143</v>
      </c>
      <c r="B28" s="38" t="str">
        <f t="shared" si="2"/>
        <v>SCimago</v>
      </c>
      <c r="C28" s="19"/>
      <c r="D28" s="15" t="s">
        <v>138</v>
      </c>
      <c r="E28" s="38" t="str">
        <f>HYPERLINK(CONCATENATE("http://www.scimagojr.com/journalsearch.php?q=",D28),"SCimago")</f>
        <v>SCimago</v>
      </c>
      <c r="F28" s="12"/>
      <c r="G28" s="74" t="s">
        <v>5</v>
      </c>
      <c r="H28" s="61" t="s">
        <v>19</v>
      </c>
      <c r="I28" s="10" t="s">
        <v>20</v>
      </c>
      <c r="J28" s="10" t="s">
        <v>20</v>
      </c>
      <c r="K28" s="10" t="s">
        <v>22</v>
      </c>
      <c r="L28" s="10" t="s">
        <v>22</v>
      </c>
      <c r="M28" s="117" t="s">
        <v>144</v>
      </c>
      <c r="N28" s="10">
        <v>0</v>
      </c>
      <c r="O28" s="8" t="s">
        <v>145</v>
      </c>
      <c r="P28" s="8"/>
      <c r="Q28" s="15" t="s">
        <v>146</v>
      </c>
      <c r="R28" s="8" t="s">
        <v>147</v>
      </c>
      <c r="S28" s="60"/>
    </row>
    <row r="29" spans="1:173" s="40" customFormat="1" ht="18" customHeight="1" x14ac:dyDescent="0.25">
      <c r="A29" s="8" t="s">
        <v>148</v>
      </c>
      <c r="B29" s="38" t="str">
        <f t="shared" si="2"/>
        <v>SCimago</v>
      </c>
      <c r="C29" s="14"/>
      <c r="D29" s="15" t="s">
        <v>148</v>
      </c>
      <c r="E29" s="13"/>
      <c r="F29" s="6"/>
      <c r="G29" s="74" t="s">
        <v>5</v>
      </c>
      <c r="H29" s="6" t="s">
        <v>19</v>
      </c>
      <c r="I29" s="10" t="s">
        <v>20</v>
      </c>
      <c r="J29" s="10" t="s">
        <v>20</v>
      </c>
      <c r="K29" s="10" t="s">
        <v>21</v>
      </c>
      <c r="L29" s="10" t="s">
        <v>22</v>
      </c>
      <c r="M29" s="117" t="s">
        <v>149</v>
      </c>
      <c r="N29" s="10">
        <v>0</v>
      </c>
      <c r="O29" s="8" t="s">
        <v>150</v>
      </c>
      <c r="P29" s="8"/>
      <c r="Q29" s="8" t="s">
        <v>151</v>
      </c>
      <c r="R29" s="8" t="s">
        <v>152</v>
      </c>
      <c r="S29" s="60" t="s">
        <v>62</v>
      </c>
    </row>
    <row r="30" spans="1:173" s="40" customFormat="1" ht="18" customHeight="1" x14ac:dyDescent="0.25">
      <c r="A30" s="8" t="s">
        <v>153</v>
      </c>
      <c r="B30" s="38" t="str">
        <f>HYPERLINK(CONCATENATE("http://www.scimagojr.com/journalsearch.php?q=",A30),"SCimago")</f>
        <v>SCimago</v>
      </c>
      <c r="C30" s="14"/>
      <c r="D30" s="8" t="s">
        <v>153</v>
      </c>
      <c r="E30" s="38" t="str">
        <f>HYPERLINK(CONCATENATE("http://www.scimagojr.com/journalsearch.php?q=",D30),"SCimago")</f>
        <v>SCimago</v>
      </c>
      <c r="F30" s="6"/>
      <c r="G30" s="74" t="s">
        <v>5</v>
      </c>
      <c r="H30" s="6" t="s">
        <v>19</v>
      </c>
      <c r="I30" s="10" t="s">
        <v>154</v>
      </c>
      <c r="J30" s="88" t="s">
        <v>20</v>
      </c>
      <c r="K30" s="10" t="s">
        <v>22</v>
      </c>
      <c r="L30" s="10" t="s">
        <v>22</v>
      </c>
      <c r="M30" s="117" t="s">
        <v>76</v>
      </c>
      <c r="N30" s="10">
        <v>0</v>
      </c>
      <c r="O30" s="8" t="s">
        <v>155</v>
      </c>
      <c r="P30" s="8" t="s">
        <v>156</v>
      </c>
      <c r="Q30" s="8"/>
      <c r="R30" s="8" t="s">
        <v>157</v>
      </c>
      <c r="S30" s="60"/>
    </row>
    <row r="31" spans="1:173" s="40" customFormat="1" ht="18" customHeight="1" x14ac:dyDescent="0.25">
      <c r="A31" s="8" t="s">
        <v>158</v>
      </c>
      <c r="B31" s="38" t="str">
        <f>HYPERLINK(CONCATENATE("http://www.scimagojr.com/journalsearch.php?q=",A31),"SCimago")</f>
        <v>SCimago</v>
      </c>
      <c r="C31" s="14"/>
      <c r="D31" s="8" t="s">
        <v>159</v>
      </c>
      <c r="E31" s="38" t="str">
        <f>HYPERLINK(CONCATENATE("http://www.scimagojr.com/journalsearch.php?q=",D31),"SCimago")</f>
        <v>SCimago</v>
      </c>
      <c r="F31" s="6"/>
      <c r="G31" s="74" t="s">
        <v>5</v>
      </c>
      <c r="H31" s="6" t="s">
        <v>19</v>
      </c>
      <c r="I31" s="10" t="s">
        <v>154</v>
      </c>
      <c r="J31" s="88" t="s">
        <v>20</v>
      </c>
      <c r="K31" s="10" t="s">
        <v>22</v>
      </c>
      <c r="L31" s="10" t="s">
        <v>22</v>
      </c>
      <c r="M31" s="117" t="s">
        <v>160</v>
      </c>
      <c r="N31" s="10">
        <v>0</v>
      </c>
      <c r="O31" s="8" t="s">
        <v>161</v>
      </c>
      <c r="P31" s="8" t="s">
        <v>1596</v>
      </c>
      <c r="Q31" s="8"/>
      <c r="R31" s="8"/>
      <c r="S31" s="6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</row>
    <row r="32" spans="1:173" s="40" customFormat="1" ht="18" customHeight="1" x14ac:dyDescent="0.25">
      <c r="A32" s="15" t="s">
        <v>162</v>
      </c>
      <c r="B32" s="38" t="str">
        <f>HYPERLINK(CONCATENATE("http://www.scimagojr.com/journalsearch.php?q=",A32),"SCimago")</f>
        <v>SCimago</v>
      </c>
      <c r="C32" s="19"/>
      <c r="D32" s="8" t="s">
        <v>162</v>
      </c>
      <c r="E32" s="38" t="str">
        <f>HYPERLINK(CONCATENATE("http://www.scimagojr.com/journalsearch.php?q=",D32),"SCimago")</f>
        <v>SCimago</v>
      </c>
      <c r="F32" s="12"/>
      <c r="G32" s="74" t="s">
        <v>5</v>
      </c>
      <c r="H32" s="61" t="s">
        <v>19</v>
      </c>
      <c r="I32" s="9" t="s">
        <v>65</v>
      </c>
      <c r="J32" s="89" t="s">
        <v>20</v>
      </c>
      <c r="K32" s="9" t="s">
        <v>21</v>
      </c>
      <c r="L32" s="9" t="s">
        <v>22</v>
      </c>
      <c r="M32" s="119" t="s">
        <v>163</v>
      </c>
      <c r="N32" s="9">
        <v>0</v>
      </c>
      <c r="O32" s="8" t="s">
        <v>164</v>
      </c>
      <c r="P32" s="8" t="s">
        <v>165</v>
      </c>
      <c r="Q32" s="15"/>
      <c r="R32" s="8" t="s">
        <v>166</v>
      </c>
      <c r="S32" s="60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</row>
    <row r="33" spans="1:173" s="40" customFormat="1" ht="18" customHeight="1" x14ac:dyDescent="0.25">
      <c r="A33" s="15" t="s">
        <v>167</v>
      </c>
      <c r="B33" s="38" t="str">
        <f t="shared" si="2"/>
        <v>SCimago</v>
      </c>
      <c r="C33" s="19"/>
      <c r="D33" s="61" t="s">
        <v>168</v>
      </c>
      <c r="E33" s="13"/>
      <c r="F33" s="12"/>
      <c r="G33" s="74" t="s">
        <v>5</v>
      </c>
      <c r="H33" s="61" t="s">
        <v>19</v>
      </c>
      <c r="I33" s="10" t="s">
        <v>20</v>
      </c>
      <c r="J33" s="10" t="s">
        <v>20</v>
      </c>
      <c r="K33" s="10" t="s">
        <v>21</v>
      </c>
      <c r="L33" s="10" t="s">
        <v>22</v>
      </c>
      <c r="M33" s="117" t="s">
        <v>169</v>
      </c>
      <c r="N33" s="10" t="s">
        <v>30</v>
      </c>
      <c r="O33" s="8" t="s">
        <v>170</v>
      </c>
      <c r="P33" s="8"/>
      <c r="Q33" s="15"/>
      <c r="R33" s="8" t="s">
        <v>171</v>
      </c>
      <c r="S33" s="60"/>
    </row>
    <row r="34" spans="1:173" s="40" customFormat="1" ht="18" customHeight="1" x14ac:dyDescent="0.25">
      <c r="A34" s="8" t="s">
        <v>172</v>
      </c>
      <c r="B34" s="38" t="str">
        <f>HYPERLINK(CONCATENATE("http://www.scimagojr.com/journalsearch.php?q=",A34),"SCimago")</f>
        <v>SCimago</v>
      </c>
      <c r="C34" s="14"/>
      <c r="D34" s="8" t="s">
        <v>173</v>
      </c>
      <c r="E34" s="38" t="str">
        <f>HYPERLINK(CONCATENATE("http://www.scimagojr.com/journalsearch.php?q=",D34),"SCimago")</f>
        <v>SCimago</v>
      </c>
      <c r="F34" s="6"/>
      <c r="G34" s="74" t="s">
        <v>5</v>
      </c>
      <c r="H34" s="6" t="s">
        <v>19</v>
      </c>
      <c r="I34" s="9" t="s">
        <v>65</v>
      </c>
      <c r="J34" s="89" t="s">
        <v>20</v>
      </c>
      <c r="K34" s="9" t="s">
        <v>22</v>
      </c>
      <c r="L34" s="9" t="s">
        <v>22</v>
      </c>
      <c r="M34" s="151" t="s">
        <v>174</v>
      </c>
      <c r="N34" s="9" t="s">
        <v>30</v>
      </c>
      <c r="O34" s="8" t="s">
        <v>175</v>
      </c>
      <c r="P34" s="8" t="s">
        <v>1597</v>
      </c>
      <c r="Q34" s="8"/>
      <c r="R34" s="8"/>
      <c r="S34" s="60"/>
    </row>
    <row r="35" spans="1:173" s="40" customFormat="1" ht="18" customHeight="1" x14ac:dyDescent="0.25">
      <c r="A35" s="15" t="s">
        <v>176</v>
      </c>
      <c r="B35" s="127" t="s">
        <v>40</v>
      </c>
      <c r="C35" s="19"/>
      <c r="D35" s="15" t="s">
        <v>177</v>
      </c>
      <c r="E35" s="130" t="s">
        <v>178</v>
      </c>
      <c r="F35" s="12"/>
      <c r="G35" s="131" t="s">
        <v>5</v>
      </c>
      <c r="H35" s="61" t="s">
        <v>19</v>
      </c>
      <c r="I35" s="10"/>
      <c r="J35" s="94" t="s">
        <v>20</v>
      </c>
      <c r="K35" s="10" t="s">
        <v>21</v>
      </c>
      <c r="L35" s="10" t="s">
        <v>22</v>
      </c>
      <c r="M35" s="117" t="s">
        <v>179</v>
      </c>
      <c r="N35" s="10" t="s">
        <v>30</v>
      </c>
      <c r="O35" s="95" t="s">
        <v>180</v>
      </c>
      <c r="P35" s="8" t="s">
        <v>181</v>
      </c>
      <c r="Q35" s="15"/>
      <c r="R35" s="8"/>
      <c r="S35" s="60"/>
    </row>
    <row r="36" spans="1:173" s="40" customFormat="1" ht="18" customHeight="1" x14ac:dyDescent="0.25">
      <c r="A36" s="15" t="s">
        <v>182</v>
      </c>
      <c r="B36" s="127" t="s">
        <v>40</v>
      </c>
      <c r="C36" s="19"/>
      <c r="D36" s="15" t="s">
        <v>183</v>
      </c>
      <c r="E36" s="130" t="s">
        <v>40</v>
      </c>
      <c r="F36" s="12"/>
      <c r="G36" s="131" t="s">
        <v>5</v>
      </c>
      <c r="H36" s="61" t="s">
        <v>19</v>
      </c>
      <c r="I36" s="10"/>
      <c r="J36" s="94" t="s">
        <v>20</v>
      </c>
      <c r="K36" s="10" t="s">
        <v>22</v>
      </c>
      <c r="L36" s="10" t="s">
        <v>22</v>
      </c>
      <c r="M36" s="117" t="s">
        <v>184</v>
      </c>
      <c r="N36" s="10">
        <v>0</v>
      </c>
      <c r="O36" s="95" t="s">
        <v>185</v>
      </c>
      <c r="P36" s="8" t="s">
        <v>186</v>
      </c>
      <c r="Q36" s="15"/>
      <c r="R36" s="8"/>
      <c r="S36" s="60"/>
    </row>
    <row r="37" spans="1:173" s="40" customFormat="1" ht="18" customHeight="1" x14ac:dyDescent="0.25">
      <c r="A37" s="15" t="s">
        <v>187</v>
      </c>
      <c r="B37" s="127" t="s">
        <v>40</v>
      </c>
      <c r="C37" s="19"/>
      <c r="D37" s="15" t="s">
        <v>188</v>
      </c>
      <c r="E37" s="130" t="s">
        <v>40</v>
      </c>
      <c r="F37" s="12"/>
      <c r="G37" s="131" t="s">
        <v>5</v>
      </c>
      <c r="H37" s="61"/>
      <c r="I37" s="10"/>
      <c r="J37" s="94" t="s">
        <v>20</v>
      </c>
      <c r="K37" s="10" t="s">
        <v>22</v>
      </c>
      <c r="L37" s="10" t="s">
        <v>22</v>
      </c>
      <c r="M37" s="117" t="s">
        <v>189</v>
      </c>
      <c r="N37" s="10">
        <v>0</v>
      </c>
      <c r="O37" s="95" t="s">
        <v>190</v>
      </c>
      <c r="P37" s="8" t="s">
        <v>191</v>
      </c>
      <c r="Q37" s="15"/>
      <c r="R37" s="8"/>
      <c r="S37" s="60"/>
    </row>
    <row r="38" spans="1:173" s="40" customFormat="1" ht="18" customHeight="1" x14ac:dyDescent="0.25">
      <c r="A38" s="15" t="s">
        <v>192</v>
      </c>
      <c r="B38" s="38" t="str">
        <f t="shared" si="2"/>
        <v>SCimago</v>
      </c>
      <c r="C38" s="19"/>
      <c r="D38" s="15" t="s">
        <v>193</v>
      </c>
      <c r="E38" s="38" t="str">
        <f>HYPERLINK(CONCATENATE("http://www.scimagojr.com/journalsearch.php?q=",D38),"SCimago")</f>
        <v>SCimago</v>
      </c>
      <c r="F38" s="12"/>
      <c r="G38" s="74" t="s">
        <v>5</v>
      </c>
      <c r="H38" s="61" t="s">
        <v>19</v>
      </c>
      <c r="I38" s="10" t="s">
        <v>20</v>
      </c>
      <c r="J38" s="10" t="s">
        <v>20</v>
      </c>
      <c r="K38" s="10" t="s">
        <v>21</v>
      </c>
      <c r="L38" s="10" t="s">
        <v>22</v>
      </c>
      <c r="M38" s="117" t="s">
        <v>194</v>
      </c>
      <c r="N38" s="10">
        <v>0</v>
      </c>
      <c r="O38" s="8" t="s">
        <v>195</v>
      </c>
      <c r="P38" s="8"/>
      <c r="Q38" s="15"/>
      <c r="R38" s="8" t="s">
        <v>196</v>
      </c>
      <c r="S38" s="60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</row>
    <row r="39" spans="1:173" s="40" customFormat="1" ht="18" customHeight="1" x14ac:dyDescent="0.25">
      <c r="A39" s="15" t="s">
        <v>197</v>
      </c>
      <c r="B39" s="38" t="str">
        <f>HYPERLINK(CONCATENATE("http://www.scimagojr.com/journalsearch.php?q=",A39),"SCimago")</f>
        <v>SCimago</v>
      </c>
      <c r="C39" s="19"/>
      <c r="D39" s="8" t="s">
        <v>198</v>
      </c>
      <c r="E39" s="130" t="s">
        <v>40</v>
      </c>
      <c r="F39" s="12"/>
      <c r="G39" s="74" t="s">
        <v>5</v>
      </c>
      <c r="H39" s="61" t="s">
        <v>19</v>
      </c>
      <c r="I39" s="29" t="s">
        <v>65</v>
      </c>
      <c r="J39" s="89" t="s">
        <v>20</v>
      </c>
      <c r="K39" s="29" t="s">
        <v>22</v>
      </c>
      <c r="L39" s="29" t="s">
        <v>22</v>
      </c>
      <c r="M39" s="118" t="s">
        <v>199</v>
      </c>
      <c r="N39" s="29" t="s">
        <v>30</v>
      </c>
      <c r="O39" s="8" t="s">
        <v>200</v>
      </c>
      <c r="P39" s="8" t="s">
        <v>1598</v>
      </c>
      <c r="Q39" s="15" t="s">
        <v>201</v>
      </c>
      <c r="R39" s="4" t="s">
        <v>202</v>
      </c>
      <c r="S39" s="60"/>
    </row>
    <row r="40" spans="1:173" s="40" customFormat="1" ht="18" customHeight="1" x14ac:dyDescent="0.25">
      <c r="A40" s="15" t="s">
        <v>203</v>
      </c>
      <c r="B40" s="38" t="str">
        <f t="shared" si="2"/>
        <v>SCimago</v>
      </c>
      <c r="C40" s="19"/>
      <c r="D40" s="8" t="s">
        <v>204</v>
      </c>
      <c r="E40" s="38" t="str">
        <f>HYPERLINK(CONCATENATE("http://www.scimagojr.com/journalsearch.php?q=",D40),"SCimago")</f>
        <v>SCimago</v>
      </c>
      <c r="F40" s="12"/>
      <c r="G40" s="74" t="s">
        <v>5</v>
      </c>
      <c r="H40" s="61" t="s">
        <v>19</v>
      </c>
      <c r="I40" s="10" t="s">
        <v>20</v>
      </c>
      <c r="J40" s="10" t="s">
        <v>20</v>
      </c>
      <c r="K40" s="10" t="s">
        <v>21</v>
      </c>
      <c r="L40" s="10" t="s">
        <v>22</v>
      </c>
      <c r="M40" s="117" t="s">
        <v>205</v>
      </c>
      <c r="N40" s="10" t="s">
        <v>30</v>
      </c>
      <c r="O40" s="8" t="s">
        <v>206</v>
      </c>
      <c r="P40" s="8"/>
      <c r="Q40" s="15" t="s">
        <v>207</v>
      </c>
      <c r="R40" s="8" t="s">
        <v>208</v>
      </c>
      <c r="S40" s="60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</row>
    <row r="41" spans="1:173" s="40" customFormat="1" ht="18" customHeight="1" x14ac:dyDescent="0.25">
      <c r="A41" s="15" t="s">
        <v>209</v>
      </c>
      <c r="B41" s="38" t="str">
        <f t="shared" si="2"/>
        <v>SCimago</v>
      </c>
      <c r="C41" s="19"/>
      <c r="D41" s="15" t="s">
        <v>210</v>
      </c>
      <c r="E41" s="130" t="s">
        <v>40</v>
      </c>
      <c r="F41" s="12"/>
      <c r="G41" s="74" t="s">
        <v>5</v>
      </c>
      <c r="H41" s="61" t="s">
        <v>19</v>
      </c>
      <c r="I41" s="9" t="s">
        <v>20</v>
      </c>
      <c r="J41" s="9" t="s">
        <v>20</v>
      </c>
      <c r="K41" s="9" t="s">
        <v>21</v>
      </c>
      <c r="L41" s="9" t="s">
        <v>22</v>
      </c>
      <c r="M41" s="119" t="s">
        <v>211</v>
      </c>
      <c r="N41" s="9">
        <v>0</v>
      </c>
      <c r="O41" s="8" t="s">
        <v>212</v>
      </c>
      <c r="P41" s="8"/>
      <c r="Q41" s="15" t="s">
        <v>213</v>
      </c>
      <c r="R41" s="8" t="s">
        <v>214</v>
      </c>
      <c r="S41" s="60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</row>
    <row r="42" spans="1:173" s="40" customFormat="1" ht="18" customHeight="1" x14ac:dyDescent="0.25">
      <c r="A42" s="15" t="s">
        <v>215</v>
      </c>
      <c r="B42" s="38" t="str">
        <f t="shared" si="2"/>
        <v>SCimago</v>
      </c>
      <c r="C42" s="19"/>
      <c r="D42" s="15" t="s">
        <v>216</v>
      </c>
      <c r="E42" s="38" t="str">
        <f>HYPERLINK(CONCATENATE("http://www.scimagojr.com/journalsearch.php?q=",D42),"SCimago")</f>
        <v>SCimago</v>
      </c>
      <c r="F42" s="12"/>
      <c r="G42" s="74" t="s">
        <v>5</v>
      </c>
      <c r="H42" s="61" t="s">
        <v>19</v>
      </c>
      <c r="I42" s="10" t="s">
        <v>20</v>
      </c>
      <c r="J42" s="10" t="s">
        <v>20</v>
      </c>
      <c r="K42" s="10" t="s">
        <v>22</v>
      </c>
      <c r="L42" s="10" t="s">
        <v>22</v>
      </c>
      <c r="M42" s="117" t="s">
        <v>217</v>
      </c>
      <c r="N42" s="10">
        <v>0</v>
      </c>
      <c r="O42" s="8" t="s">
        <v>218</v>
      </c>
      <c r="P42" s="8"/>
      <c r="Q42" s="15"/>
      <c r="R42" s="8"/>
      <c r="S42" s="60"/>
    </row>
    <row r="43" spans="1:173" s="40" customFormat="1" ht="18" customHeight="1" x14ac:dyDescent="0.25">
      <c r="A43" s="15" t="s">
        <v>219</v>
      </c>
      <c r="B43" s="38" t="str">
        <f t="shared" si="2"/>
        <v>SCimago</v>
      </c>
      <c r="C43" s="19"/>
      <c r="D43" s="15" t="s">
        <v>220</v>
      </c>
      <c r="E43" s="38" t="str">
        <f>HYPERLINK(CONCATENATE("http://www.scimagojr.com/journalsearch.php?q=",D43),"SCimago")</f>
        <v>SCimago</v>
      </c>
      <c r="F43" s="12"/>
      <c r="G43" s="74" t="s">
        <v>5</v>
      </c>
      <c r="H43" s="61" t="s">
        <v>19</v>
      </c>
      <c r="I43" s="10" t="s">
        <v>20</v>
      </c>
      <c r="J43" s="10" t="s">
        <v>20</v>
      </c>
      <c r="K43" s="10" t="s">
        <v>22</v>
      </c>
      <c r="L43" s="10" t="s">
        <v>22</v>
      </c>
      <c r="M43" s="117" t="s">
        <v>221</v>
      </c>
      <c r="N43" s="10">
        <v>0</v>
      </c>
      <c r="O43" s="8" t="s">
        <v>222</v>
      </c>
      <c r="P43" s="8"/>
      <c r="Q43" s="15"/>
      <c r="R43" s="8" t="s">
        <v>223</v>
      </c>
      <c r="S43" s="60"/>
    </row>
    <row r="44" spans="1:173" s="40" customFormat="1" ht="18" customHeight="1" x14ac:dyDescent="0.25">
      <c r="A44" s="15" t="s">
        <v>224</v>
      </c>
      <c r="B44" s="38" t="str">
        <f t="shared" si="2"/>
        <v>SCimago</v>
      </c>
      <c r="C44" s="19"/>
      <c r="D44" s="15" t="s">
        <v>225</v>
      </c>
      <c r="E44" s="38" t="str">
        <f>HYPERLINK(CONCATENATE("http://www.scimagojr.com/journalsearch.php?q=",D44),"SCimago")</f>
        <v>SCimago</v>
      </c>
      <c r="F44" s="12"/>
      <c r="G44" s="74" t="s">
        <v>5</v>
      </c>
      <c r="H44" s="61" t="s">
        <v>19</v>
      </c>
      <c r="I44" s="9" t="s">
        <v>20</v>
      </c>
      <c r="J44" s="9" t="s">
        <v>20</v>
      </c>
      <c r="K44" s="9" t="s">
        <v>21</v>
      </c>
      <c r="L44" s="9" t="s">
        <v>22</v>
      </c>
      <c r="M44" s="119" t="s">
        <v>226</v>
      </c>
      <c r="N44" s="9">
        <v>0</v>
      </c>
      <c r="O44" s="8" t="s">
        <v>227</v>
      </c>
      <c r="P44" s="8"/>
      <c r="Q44" s="15"/>
      <c r="R44" s="8" t="s">
        <v>228</v>
      </c>
      <c r="S44" s="60"/>
    </row>
    <row r="45" spans="1:173" s="40" customFormat="1" ht="18" customHeight="1" x14ac:dyDescent="0.25">
      <c r="A45" s="8" t="s">
        <v>229</v>
      </c>
      <c r="B45" s="38" t="str">
        <f t="shared" si="2"/>
        <v>SCimago</v>
      </c>
      <c r="C45" s="14"/>
      <c r="D45" s="15" t="s">
        <v>230</v>
      </c>
      <c r="E45" s="38" t="str">
        <f>HYPERLINK(CONCATENATE("http://www.scimagojr.com/journalsearch.php?q=",D45),"SCimago")</f>
        <v>SCimago</v>
      </c>
      <c r="F45" s="6"/>
      <c r="G45" s="74" t="s">
        <v>5</v>
      </c>
      <c r="H45" s="6" t="s">
        <v>19</v>
      </c>
      <c r="I45" s="10" t="s">
        <v>20</v>
      </c>
      <c r="J45" s="10" t="s">
        <v>20</v>
      </c>
      <c r="K45" s="10" t="s">
        <v>135</v>
      </c>
      <c r="L45" s="10" t="s">
        <v>135</v>
      </c>
      <c r="M45" s="117" t="s">
        <v>231</v>
      </c>
      <c r="N45" s="10">
        <v>0</v>
      </c>
      <c r="O45" s="8" t="s">
        <v>232</v>
      </c>
      <c r="P45" s="8" t="s">
        <v>1680</v>
      </c>
      <c r="Q45" s="8" t="s">
        <v>233</v>
      </c>
      <c r="R45" s="8"/>
      <c r="S45" s="60"/>
    </row>
    <row r="46" spans="1:173" s="40" customFormat="1" ht="18" customHeight="1" x14ac:dyDescent="0.25">
      <c r="A46" s="8" t="s">
        <v>234</v>
      </c>
      <c r="B46" s="127" t="s">
        <v>40</v>
      </c>
      <c r="C46" s="14"/>
      <c r="D46" s="15" t="s">
        <v>235</v>
      </c>
      <c r="E46" s="127" t="s">
        <v>40</v>
      </c>
      <c r="F46" s="6"/>
      <c r="G46" s="131" t="s">
        <v>5</v>
      </c>
      <c r="H46" s="6"/>
      <c r="I46" s="10"/>
      <c r="J46" s="94" t="s">
        <v>20</v>
      </c>
      <c r="K46" s="10" t="s">
        <v>22</v>
      </c>
      <c r="L46" s="10" t="s">
        <v>22</v>
      </c>
      <c r="M46" s="117" t="s">
        <v>236</v>
      </c>
      <c r="N46" s="10">
        <v>0</v>
      </c>
      <c r="O46" s="8" t="s">
        <v>237</v>
      </c>
      <c r="P46" s="8" t="s">
        <v>238</v>
      </c>
      <c r="Q46" s="8"/>
      <c r="R46" s="8"/>
      <c r="S46" s="60"/>
    </row>
    <row r="47" spans="1:173" s="40" customFormat="1" ht="18" customHeight="1" x14ac:dyDescent="0.25">
      <c r="A47" s="15" t="s">
        <v>239</v>
      </c>
      <c r="B47" s="38" t="str">
        <f t="shared" si="2"/>
        <v>SCimago</v>
      </c>
      <c r="C47" s="19"/>
      <c r="D47" s="15" t="s">
        <v>240</v>
      </c>
      <c r="E47" s="38" t="str">
        <f>HYPERLINK(CONCATENATE("http://www.scimagojr.com/journalsearch.php?q=",D47),"SCimago")</f>
        <v>SCimago</v>
      </c>
      <c r="F47" s="12"/>
      <c r="G47" s="74" t="s">
        <v>5</v>
      </c>
      <c r="H47" s="61" t="s">
        <v>19</v>
      </c>
      <c r="I47" s="10" t="s">
        <v>20</v>
      </c>
      <c r="J47" s="10" t="s">
        <v>20</v>
      </c>
      <c r="K47" s="10" t="s">
        <v>21</v>
      </c>
      <c r="L47" s="10" t="s">
        <v>22</v>
      </c>
      <c r="M47" s="117" t="s">
        <v>241</v>
      </c>
      <c r="N47" s="10" t="s">
        <v>30</v>
      </c>
      <c r="O47" s="126" t="s">
        <v>242</v>
      </c>
      <c r="P47" s="8"/>
      <c r="Q47" s="15"/>
      <c r="R47" s="8"/>
      <c r="S47" s="60"/>
    </row>
    <row r="48" spans="1:173" s="40" customFormat="1" ht="18" customHeight="1" x14ac:dyDescent="0.25">
      <c r="A48" s="15" t="s">
        <v>243</v>
      </c>
      <c r="B48" s="38" t="str">
        <f t="shared" si="2"/>
        <v>SCimago</v>
      </c>
      <c r="C48" s="19"/>
      <c r="D48" s="61" t="s">
        <v>244</v>
      </c>
      <c r="E48" s="13"/>
      <c r="F48" s="12"/>
      <c r="G48" s="74" t="s">
        <v>5</v>
      </c>
      <c r="H48" s="61" t="s">
        <v>19</v>
      </c>
      <c r="I48" s="10" t="s">
        <v>20</v>
      </c>
      <c r="J48" s="10" t="s">
        <v>20</v>
      </c>
      <c r="K48" s="10" t="s">
        <v>21</v>
      </c>
      <c r="L48" s="10" t="s">
        <v>22</v>
      </c>
      <c r="M48" s="117" t="s">
        <v>245</v>
      </c>
      <c r="N48" s="10" t="s">
        <v>30</v>
      </c>
      <c r="O48" s="8" t="s">
        <v>246</v>
      </c>
      <c r="P48" s="8"/>
      <c r="Q48" s="15"/>
      <c r="R48" s="8"/>
      <c r="S48" s="60"/>
    </row>
    <row r="49" spans="1:173" s="40" customFormat="1" ht="18" customHeight="1" x14ac:dyDescent="0.25">
      <c r="A49" s="15" t="s">
        <v>247</v>
      </c>
      <c r="B49" s="127" t="s">
        <v>40</v>
      </c>
      <c r="C49" s="19"/>
      <c r="D49" s="15" t="s">
        <v>248</v>
      </c>
      <c r="E49" s="130" t="s">
        <v>249</v>
      </c>
      <c r="F49" s="12"/>
      <c r="G49" s="131" t="s">
        <v>5</v>
      </c>
      <c r="H49" s="61"/>
      <c r="I49" s="10"/>
      <c r="J49" s="94" t="s">
        <v>20</v>
      </c>
      <c r="K49" s="10" t="s">
        <v>22</v>
      </c>
      <c r="L49" s="10" t="s">
        <v>22</v>
      </c>
      <c r="M49" s="117" t="s">
        <v>250</v>
      </c>
      <c r="N49" s="10" t="s">
        <v>30</v>
      </c>
      <c r="O49" s="95" t="s">
        <v>251</v>
      </c>
      <c r="P49" s="8" t="s">
        <v>252</v>
      </c>
      <c r="Q49" s="15"/>
      <c r="R49" s="8"/>
      <c r="S49" s="60"/>
    </row>
    <row r="50" spans="1:173" s="40" customFormat="1" ht="18" customHeight="1" x14ac:dyDescent="0.25">
      <c r="A50" s="15" t="s">
        <v>253</v>
      </c>
      <c r="B50" s="38" t="str">
        <f t="shared" si="2"/>
        <v>SCimago</v>
      </c>
      <c r="C50" s="19"/>
      <c r="D50" s="8" t="s">
        <v>254</v>
      </c>
      <c r="E50" s="13" t="s">
        <v>249</v>
      </c>
      <c r="F50" s="12"/>
      <c r="G50" s="74" t="s">
        <v>5</v>
      </c>
      <c r="H50" s="61" t="s">
        <v>19</v>
      </c>
      <c r="I50" s="10" t="s">
        <v>20</v>
      </c>
      <c r="J50" s="10" t="s">
        <v>20</v>
      </c>
      <c r="K50" s="10" t="s">
        <v>21</v>
      </c>
      <c r="L50" s="10" t="s">
        <v>22</v>
      </c>
      <c r="M50" s="117" t="s">
        <v>255</v>
      </c>
      <c r="N50" s="10">
        <v>0</v>
      </c>
      <c r="O50" s="8" t="s">
        <v>256</v>
      </c>
      <c r="P50"/>
      <c r="Q50" s="15"/>
      <c r="R50" s="8" t="s">
        <v>257</v>
      </c>
      <c r="S50" s="60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</row>
    <row r="51" spans="1:173" s="40" customFormat="1" ht="18" customHeight="1" x14ac:dyDescent="0.25">
      <c r="A51" s="8" t="s">
        <v>258</v>
      </c>
      <c r="B51" s="38" t="str">
        <f>HYPERLINK(CONCATENATE("http://www.scimagojr.com/journalsearch.php?q=",A51),"SCimago")</f>
        <v>SCimago</v>
      </c>
      <c r="C51" s="14"/>
      <c r="D51" s="15" t="s">
        <v>259</v>
      </c>
      <c r="E51" s="127" t="s">
        <v>40</v>
      </c>
      <c r="F51" s="12"/>
      <c r="G51" s="74" t="s">
        <v>5</v>
      </c>
      <c r="H51" s="6" t="s">
        <v>19</v>
      </c>
      <c r="I51" s="29" t="s">
        <v>65</v>
      </c>
      <c r="J51" s="88" t="s">
        <v>20</v>
      </c>
      <c r="K51" s="29" t="s">
        <v>22</v>
      </c>
      <c r="L51" s="29" t="s">
        <v>22</v>
      </c>
      <c r="M51" s="118" t="s">
        <v>260</v>
      </c>
      <c r="N51" s="29">
        <v>0</v>
      </c>
      <c r="O51" s="8" t="s">
        <v>261</v>
      </c>
      <c r="P51" s="8" t="s">
        <v>262</v>
      </c>
      <c r="Q51" s="8"/>
      <c r="R51" s="8"/>
      <c r="S51" s="60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</row>
    <row r="52" spans="1:173" s="40" customFormat="1" ht="18" customHeight="1" x14ac:dyDescent="0.25">
      <c r="A52" s="15" t="s">
        <v>263</v>
      </c>
      <c r="B52" s="38" t="str">
        <f t="shared" si="2"/>
        <v>SCimago</v>
      </c>
      <c r="C52" s="19"/>
      <c r="D52" s="8" t="s">
        <v>264</v>
      </c>
      <c r="E52" s="130" t="s">
        <v>40</v>
      </c>
      <c r="F52" s="12"/>
      <c r="G52" s="74" t="s">
        <v>5</v>
      </c>
      <c r="H52" s="61" t="s">
        <v>19</v>
      </c>
      <c r="I52" s="10" t="s">
        <v>20</v>
      </c>
      <c r="J52" s="10" t="s">
        <v>20</v>
      </c>
      <c r="K52" s="10" t="s">
        <v>21</v>
      </c>
      <c r="L52" s="10" t="s">
        <v>22</v>
      </c>
      <c r="M52" s="117" t="s">
        <v>265</v>
      </c>
      <c r="N52" s="10" t="s">
        <v>30</v>
      </c>
      <c r="O52" s="8" t="s">
        <v>266</v>
      </c>
      <c r="P52" s="8"/>
      <c r="Q52" s="15"/>
      <c r="R52" s="8" t="s">
        <v>267</v>
      </c>
      <c r="S52" s="6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</row>
    <row r="53" spans="1:173" s="40" customFormat="1" ht="18" customHeight="1" x14ac:dyDescent="0.25">
      <c r="A53" s="15" t="s">
        <v>268</v>
      </c>
      <c r="B53" s="38" t="str">
        <f>HYPERLINK(CONCATENATE("http://www.scimagojr.com/journalsearch.php?q=",A53),"SCimago")</f>
        <v>SCimago</v>
      </c>
      <c r="C53" s="19"/>
      <c r="D53" s="15" t="s">
        <v>269</v>
      </c>
      <c r="E53" s="38" t="str">
        <f>HYPERLINK(CONCATENATE("http://www.scimagojr.com/journalsearch.php?q=",D53),"SCimago")</f>
        <v>SCimago</v>
      </c>
      <c r="F53" s="12"/>
      <c r="G53" s="74" t="s">
        <v>5</v>
      </c>
      <c r="H53" s="61" t="s">
        <v>19</v>
      </c>
      <c r="I53" s="29" t="s">
        <v>65</v>
      </c>
      <c r="J53" s="88" t="s">
        <v>20</v>
      </c>
      <c r="K53" s="29" t="s">
        <v>22</v>
      </c>
      <c r="L53" s="29" t="s">
        <v>22</v>
      </c>
      <c r="M53" s="118" t="s">
        <v>270</v>
      </c>
      <c r="N53" s="29" t="s">
        <v>30</v>
      </c>
      <c r="O53" s="8" t="s">
        <v>271</v>
      </c>
      <c r="P53" s="8" t="s">
        <v>272</v>
      </c>
      <c r="Q53" s="15"/>
      <c r="R53" s="8" t="s">
        <v>273</v>
      </c>
      <c r="S53" s="6"/>
    </row>
    <row r="54" spans="1:173" s="40" customFormat="1" ht="18" customHeight="1" x14ac:dyDescent="0.25">
      <c r="A54" s="8" t="s">
        <v>274</v>
      </c>
      <c r="B54" s="38" t="str">
        <f>HYPERLINK(CONCATENATE("http://www.scimagojr.com/journalsearch.php?q=",A54),"SCimago")</f>
        <v>SCimago</v>
      </c>
      <c r="C54" s="14"/>
      <c r="D54" s="15" t="s">
        <v>275</v>
      </c>
      <c r="E54" s="38" t="str">
        <f>HYPERLINK(CONCATENATE("http://www.scimagojr.com/journalsearch.php?q=",D54),"SCimago")</f>
        <v>SCimago</v>
      </c>
      <c r="F54" s="6"/>
      <c r="G54" s="74" t="s">
        <v>5</v>
      </c>
      <c r="H54" s="6" t="s">
        <v>19</v>
      </c>
      <c r="I54" s="29" t="s">
        <v>65</v>
      </c>
      <c r="J54" s="88" t="s">
        <v>20</v>
      </c>
      <c r="K54" s="29" t="s">
        <v>22</v>
      </c>
      <c r="L54" s="29" t="s">
        <v>22</v>
      </c>
      <c r="M54" s="118" t="s">
        <v>276</v>
      </c>
      <c r="N54" s="29">
        <v>0</v>
      </c>
      <c r="O54" s="8" t="s">
        <v>277</v>
      </c>
      <c r="P54" s="8" t="s">
        <v>1599</v>
      </c>
      <c r="Q54" s="8"/>
      <c r="R54" s="8"/>
      <c r="S54" s="6"/>
    </row>
    <row r="55" spans="1:173" s="40" customFormat="1" ht="18" customHeight="1" x14ac:dyDescent="0.2">
      <c r="A55" s="15" t="s">
        <v>278</v>
      </c>
      <c r="B55" s="38" t="str">
        <f>HYPERLINK(CONCATENATE("http://www.scimagojr.com/journalsearch.php?q=",A55),"SCimago")</f>
        <v>SCimago</v>
      </c>
      <c r="C55" s="19"/>
      <c r="D55" s="133" t="s">
        <v>279</v>
      </c>
      <c r="E55" s="130" t="s">
        <v>249</v>
      </c>
      <c r="F55" s="12"/>
      <c r="G55" s="74" t="s">
        <v>5</v>
      </c>
      <c r="H55" s="61" t="s">
        <v>19</v>
      </c>
      <c r="I55" s="29" t="s">
        <v>65</v>
      </c>
      <c r="J55" s="88" t="s">
        <v>20</v>
      </c>
      <c r="K55" s="29" t="s">
        <v>22</v>
      </c>
      <c r="L55" s="29" t="s">
        <v>22</v>
      </c>
      <c r="M55" s="118" t="s">
        <v>280</v>
      </c>
      <c r="N55" s="29" t="s">
        <v>30</v>
      </c>
      <c r="O55" s="8" t="s">
        <v>281</v>
      </c>
      <c r="P55" s="8" t="s">
        <v>282</v>
      </c>
      <c r="Q55" s="15" t="s">
        <v>283</v>
      </c>
      <c r="R55" s="8"/>
      <c r="S55" s="58"/>
    </row>
    <row r="56" spans="1:173" s="40" customFormat="1" ht="18" customHeight="1" x14ac:dyDescent="0.25">
      <c r="A56" s="15" t="s">
        <v>284</v>
      </c>
      <c r="B56" s="127" t="s">
        <v>40</v>
      </c>
      <c r="C56" s="19"/>
      <c r="D56" s="34" t="s">
        <v>285</v>
      </c>
      <c r="E56" s="130" t="s">
        <v>40</v>
      </c>
      <c r="F56" s="12"/>
      <c r="G56" s="131" t="s">
        <v>5</v>
      </c>
      <c r="H56" s="61"/>
      <c r="I56" s="10"/>
      <c r="J56" s="94" t="s">
        <v>20</v>
      </c>
      <c r="K56" s="10" t="s">
        <v>21</v>
      </c>
      <c r="L56" s="10" t="s">
        <v>22</v>
      </c>
      <c r="M56" s="117" t="s">
        <v>286</v>
      </c>
      <c r="N56" s="10" t="s">
        <v>30</v>
      </c>
      <c r="O56" s="95" t="s">
        <v>287</v>
      </c>
      <c r="P56" s="8" t="s">
        <v>288</v>
      </c>
      <c r="Q56" s="15"/>
      <c r="R56" s="141"/>
      <c r="S56" s="142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</row>
    <row r="57" spans="1:173" s="40" customFormat="1" ht="18" customHeight="1" x14ac:dyDescent="0.25">
      <c r="A57" s="16" t="s">
        <v>289</v>
      </c>
      <c r="B57" s="127" t="s">
        <v>40</v>
      </c>
      <c r="C57" s="138"/>
      <c r="D57" s="137" t="s">
        <v>290</v>
      </c>
      <c r="E57" s="139"/>
      <c r="F57" s="12"/>
      <c r="G57" s="131" t="s">
        <v>5</v>
      </c>
      <c r="H57" s="61"/>
      <c r="I57" s="10"/>
      <c r="J57" s="94" t="s">
        <v>20</v>
      </c>
      <c r="K57" s="10" t="s">
        <v>21</v>
      </c>
      <c r="L57" s="10" t="s">
        <v>22</v>
      </c>
      <c r="M57" s="117" t="s">
        <v>291</v>
      </c>
      <c r="N57" s="10">
        <v>0</v>
      </c>
      <c r="O57" s="95" t="s">
        <v>292</v>
      </c>
      <c r="P57" s="8" t="s">
        <v>293</v>
      </c>
      <c r="Q57" s="15"/>
      <c r="R57" s="8"/>
      <c r="S57" s="7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</row>
    <row r="58" spans="1:173" s="40" customFormat="1" ht="18" customHeight="1" x14ac:dyDescent="0.25">
      <c r="A58" s="9" t="s">
        <v>294</v>
      </c>
      <c r="B58" s="127" t="s">
        <v>40</v>
      </c>
      <c r="C58" s="138"/>
      <c r="D58" s="137" t="s">
        <v>290</v>
      </c>
      <c r="E58" s="139"/>
      <c r="F58" s="12"/>
      <c r="G58" s="131" t="s">
        <v>5</v>
      </c>
      <c r="H58" s="61"/>
      <c r="I58" s="10"/>
      <c r="J58" s="94" t="s">
        <v>20</v>
      </c>
      <c r="K58" s="10" t="s">
        <v>21</v>
      </c>
      <c r="L58" s="10" t="s">
        <v>22</v>
      </c>
      <c r="M58" s="117" t="s">
        <v>295</v>
      </c>
      <c r="N58" s="10">
        <v>0</v>
      </c>
      <c r="O58" s="95" t="s">
        <v>296</v>
      </c>
      <c r="P58" s="8" t="s">
        <v>293</v>
      </c>
      <c r="Q58" s="15"/>
      <c r="R58" s="8"/>
      <c r="S58" s="60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</row>
    <row r="59" spans="1:173" s="40" customFormat="1" ht="18" customHeight="1" x14ac:dyDescent="0.25">
      <c r="A59" s="15" t="s">
        <v>297</v>
      </c>
      <c r="B59" s="127" t="s">
        <v>40</v>
      </c>
      <c r="C59" s="19"/>
      <c r="D59" s="49" t="s">
        <v>298</v>
      </c>
      <c r="E59" s="130" t="s">
        <v>40</v>
      </c>
      <c r="F59" s="12"/>
      <c r="G59" s="74" t="s">
        <v>5</v>
      </c>
      <c r="H59" s="61" t="s">
        <v>19</v>
      </c>
      <c r="I59" s="10" t="s">
        <v>20</v>
      </c>
      <c r="J59" s="10" t="s">
        <v>20</v>
      </c>
      <c r="K59" s="10" t="s">
        <v>22</v>
      </c>
      <c r="L59" s="10" t="s">
        <v>22</v>
      </c>
      <c r="M59" s="117" t="s">
        <v>299</v>
      </c>
      <c r="N59" s="10" t="s">
        <v>30</v>
      </c>
      <c r="O59" s="8" t="s">
        <v>300</v>
      </c>
      <c r="P59" s="8"/>
      <c r="Q59" s="15"/>
      <c r="R59" s="8" t="s">
        <v>301</v>
      </c>
      <c r="S59" s="60"/>
    </row>
    <row r="60" spans="1:173" s="40" customFormat="1" ht="18" customHeight="1" x14ac:dyDescent="0.25">
      <c r="A60" s="8" t="s">
        <v>302</v>
      </c>
      <c r="B60" s="38" t="str">
        <f t="shared" si="2"/>
        <v>SCimago</v>
      </c>
      <c r="C60" s="14"/>
      <c r="D60" s="15" t="s">
        <v>303</v>
      </c>
      <c r="E60" s="38" t="str">
        <f>HYPERLINK(CONCATENATE("http://www.scimagojr.com/journalsearch.php?q=",D60),"SCimago")</f>
        <v>SCimago</v>
      </c>
      <c r="F60" s="6"/>
      <c r="G60" s="74" t="s">
        <v>5</v>
      </c>
      <c r="H60" s="6" t="s">
        <v>19</v>
      </c>
      <c r="I60" s="10" t="s">
        <v>20</v>
      </c>
      <c r="J60" s="10" t="s">
        <v>20</v>
      </c>
      <c r="K60" s="10" t="s">
        <v>21</v>
      </c>
      <c r="L60" s="10" t="s">
        <v>22</v>
      </c>
      <c r="M60" s="117" t="s">
        <v>304</v>
      </c>
      <c r="N60" s="10">
        <v>0</v>
      </c>
      <c r="O60" s="8" t="s">
        <v>305</v>
      </c>
      <c r="P60" s="8"/>
      <c r="Q60" s="8"/>
      <c r="R60" s="8"/>
      <c r="S60" s="60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</row>
    <row r="61" spans="1:173" s="40" customFormat="1" ht="18" customHeight="1" x14ac:dyDescent="0.25">
      <c r="A61" s="8" t="s">
        <v>306</v>
      </c>
      <c r="B61" s="146" t="s">
        <v>40</v>
      </c>
      <c r="C61" s="14"/>
      <c r="D61" s="15" t="s">
        <v>307</v>
      </c>
      <c r="E61" s="146" t="s">
        <v>40</v>
      </c>
      <c r="F61" s="6"/>
      <c r="G61" s="131" t="s">
        <v>5</v>
      </c>
      <c r="H61" s="6"/>
      <c r="I61" s="10"/>
      <c r="J61" s="94" t="s">
        <v>20</v>
      </c>
      <c r="K61" s="10" t="s">
        <v>22</v>
      </c>
      <c r="L61" s="10" t="s">
        <v>22</v>
      </c>
      <c r="M61" s="117" t="s">
        <v>308</v>
      </c>
      <c r="N61" s="10" t="s">
        <v>30</v>
      </c>
      <c r="O61" s="95" t="s">
        <v>309</v>
      </c>
      <c r="P61" s="8" t="s">
        <v>1600</v>
      </c>
      <c r="Q61" s="8"/>
      <c r="R61" s="8"/>
      <c r="S61" s="60" t="s">
        <v>310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</row>
    <row r="62" spans="1:173" s="40" customFormat="1" ht="18" customHeight="1" x14ac:dyDescent="0.25">
      <c r="A62" s="15" t="s">
        <v>311</v>
      </c>
      <c r="B62" s="38" t="str">
        <f t="shared" si="2"/>
        <v>SCimago</v>
      </c>
      <c r="C62" s="19"/>
      <c r="D62" s="8" t="s">
        <v>312</v>
      </c>
      <c r="E62" s="147" t="s">
        <v>249</v>
      </c>
      <c r="F62" s="12"/>
      <c r="G62" s="74" t="s">
        <v>5</v>
      </c>
      <c r="H62" s="61" t="s">
        <v>19</v>
      </c>
      <c r="I62" s="10" t="s">
        <v>20</v>
      </c>
      <c r="J62" s="10" t="s">
        <v>20</v>
      </c>
      <c r="K62" s="10" t="s">
        <v>21</v>
      </c>
      <c r="L62" s="10" t="s">
        <v>22</v>
      </c>
      <c r="M62" s="117" t="s">
        <v>313</v>
      </c>
      <c r="N62" s="10" t="s">
        <v>30</v>
      </c>
      <c r="O62" s="8" t="s">
        <v>314</v>
      </c>
      <c r="P62" s="8"/>
      <c r="Q62" s="15" t="s">
        <v>315</v>
      </c>
      <c r="R62" s="8"/>
      <c r="S62" s="60"/>
    </row>
    <row r="63" spans="1:173" s="40" customFormat="1" ht="18" customHeight="1" x14ac:dyDescent="0.25">
      <c r="A63" s="15" t="s">
        <v>316</v>
      </c>
      <c r="B63" s="146" t="s">
        <v>40</v>
      </c>
      <c r="C63" s="19"/>
      <c r="D63" s="8" t="s">
        <v>317</v>
      </c>
      <c r="E63" s="147" t="s">
        <v>40</v>
      </c>
      <c r="F63" s="12"/>
      <c r="G63" s="131" t="s">
        <v>5</v>
      </c>
      <c r="H63" s="61"/>
      <c r="I63" s="10"/>
      <c r="J63" s="94" t="s">
        <v>20</v>
      </c>
      <c r="K63" s="10" t="s">
        <v>21</v>
      </c>
      <c r="L63" s="10" t="s">
        <v>22</v>
      </c>
      <c r="M63" s="117" t="s">
        <v>318</v>
      </c>
      <c r="N63" s="10">
        <v>0</v>
      </c>
      <c r="O63" s="95" t="s">
        <v>319</v>
      </c>
      <c r="P63" s="8" t="s">
        <v>293</v>
      </c>
      <c r="Q63" s="15" t="s">
        <v>320</v>
      </c>
      <c r="R63" s="8"/>
      <c r="S63" s="60"/>
    </row>
    <row r="64" spans="1:173" s="40" customFormat="1" ht="18" customHeight="1" x14ac:dyDescent="0.25">
      <c r="A64" s="15" t="s">
        <v>321</v>
      </c>
      <c r="B64" s="38" t="str">
        <f t="shared" si="2"/>
        <v>SCimago</v>
      </c>
      <c r="C64" s="19"/>
      <c r="D64" s="15" t="s">
        <v>322</v>
      </c>
      <c r="E64" s="147" t="s">
        <v>40</v>
      </c>
      <c r="F64" s="12"/>
      <c r="G64" s="74" t="s">
        <v>5</v>
      </c>
      <c r="H64" s="61" t="s">
        <v>19</v>
      </c>
      <c r="I64" s="10" t="s">
        <v>20</v>
      </c>
      <c r="J64" s="10" t="s">
        <v>20</v>
      </c>
      <c r="K64" s="10" t="s">
        <v>21</v>
      </c>
      <c r="L64" s="10" t="s">
        <v>22</v>
      </c>
      <c r="M64" s="117" t="s">
        <v>323</v>
      </c>
      <c r="N64" s="10">
        <v>0</v>
      </c>
      <c r="O64" s="8" t="s">
        <v>324</v>
      </c>
      <c r="P64" s="8"/>
      <c r="Q64" s="15"/>
      <c r="R64" s="8"/>
      <c r="S64" s="60"/>
    </row>
    <row r="65" spans="1:173" s="40" customFormat="1" ht="18" customHeight="1" x14ac:dyDescent="0.25">
      <c r="A65" s="15" t="s">
        <v>325</v>
      </c>
      <c r="B65" s="146" t="s">
        <v>40</v>
      </c>
      <c r="C65" s="19"/>
      <c r="D65" s="15" t="s">
        <v>326</v>
      </c>
      <c r="E65" s="147" t="s">
        <v>40</v>
      </c>
      <c r="F65" s="12"/>
      <c r="G65" s="131" t="s">
        <v>5</v>
      </c>
      <c r="H65" s="61"/>
      <c r="I65" s="10"/>
      <c r="J65" s="94" t="s">
        <v>20</v>
      </c>
      <c r="K65" s="10" t="s">
        <v>21</v>
      </c>
      <c r="L65" s="10" t="s">
        <v>22</v>
      </c>
      <c r="M65" s="117" t="s">
        <v>327</v>
      </c>
      <c r="N65" s="10">
        <v>0</v>
      </c>
      <c r="O65" s="95" t="s">
        <v>328</v>
      </c>
      <c r="P65" s="8" t="s">
        <v>329</v>
      </c>
      <c r="Q65" s="15"/>
      <c r="R65" s="8"/>
      <c r="S65" s="60"/>
    </row>
    <row r="66" spans="1:173" s="40" customFormat="1" ht="18" customHeight="1" x14ac:dyDescent="0.25">
      <c r="A66" s="15" t="s">
        <v>330</v>
      </c>
      <c r="B66" s="38" t="str">
        <f>HYPERLINK(CONCATENATE("http://www.scimagojr.com/journalsearch.php?q=",A66),"SCimago")</f>
        <v>SCimago</v>
      </c>
      <c r="C66" s="19"/>
      <c r="D66" s="61" t="s">
        <v>331</v>
      </c>
      <c r="E66" s="13"/>
      <c r="F66" s="12"/>
      <c r="G66" s="74" t="s">
        <v>5</v>
      </c>
      <c r="H66" s="61" t="s">
        <v>19</v>
      </c>
      <c r="I66" s="29" t="s">
        <v>65</v>
      </c>
      <c r="J66" s="88" t="s">
        <v>20</v>
      </c>
      <c r="K66" s="29" t="s">
        <v>22</v>
      </c>
      <c r="L66" s="29" t="s">
        <v>22</v>
      </c>
      <c r="M66" s="118" t="s">
        <v>332</v>
      </c>
      <c r="N66" s="29" t="s">
        <v>30</v>
      </c>
      <c r="O66" s="8" t="s">
        <v>333</v>
      </c>
      <c r="P66" s="8" t="s">
        <v>334</v>
      </c>
      <c r="Q66" s="15"/>
      <c r="R66" s="8" t="s">
        <v>335</v>
      </c>
      <c r="S66" s="6"/>
    </row>
    <row r="67" spans="1:173" s="40" customFormat="1" ht="18" customHeight="1" x14ac:dyDescent="0.25">
      <c r="A67" s="15" t="s">
        <v>336</v>
      </c>
      <c r="B67" s="38" t="str">
        <f t="shared" si="2"/>
        <v>SCimago</v>
      </c>
      <c r="C67" s="19"/>
      <c r="D67" s="8" t="s">
        <v>337</v>
      </c>
      <c r="E67" s="147" t="s">
        <v>40</v>
      </c>
      <c r="F67" s="12"/>
      <c r="G67" s="74" t="s">
        <v>5</v>
      </c>
      <c r="H67" s="61" t="s">
        <v>19</v>
      </c>
      <c r="I67" s="10" t="s">
        <v>20</v>
      </c>
      <c r="J67" s="10" t="s">
        <v>20</v>
      </c>
      <c r="K67" s="10" t="s">
        <v>22</v>
      </c>
      <c r="L67" s="10" t="s">
        <v>22</v>
      </c>
      <c r="M67" s="117" t="s">
        <v>338</v>
      </c>
      <c r="N67" s="10">
        <v>0</v>
      </c>
      <c r="O67" s="8" t="s">
        <v>339</v>
      </c>
      <c r="P67" s="8"/>
      <c r="Q67" s="15"/>
      <c r="R67" s="8" t="s">
        <v>340</v>
      </c>
      <c r="S67" s="60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</row>
    <row r="68" spans="1:173" s="40" customFormat="1" ht="18" customHeight="1" x14ac:dyDescent="0.25">
      <c r="A68" s="15" t="s">
        <v>341</v>
      </c>
      <c r="B68" s="38" t="str">
        <f t="shared" si="2"/>
        <v>SCimago</v>
      </c>
      <c r="C68" s="19"/>
      <c r="D68" s="8" t="s">
        <v>342</v>
      </c>
      <c r="E68" s="38" t="str">
        <f>HYPERLINK(CONCATENATE("http://www.scimagojr.com/journalsearch.php?q=",D68),"SCimago")</f>
        <v>SCimago</v>
      </c>
      <c r="F68" s="12"/>
      <c r="G68" s="74" t="s">
        <v>5</v>
      </c>
      <c r="H68" s="61" t="s">
        <v>19</v>
      </c>
      <c r="I68" s="10" t="s">
        <v>20</v>
      </c>
      <c r="J68" s="10" t="s">
        <v>20</v>
      </c>
      <c r="K68" s="10" t="s">
        <v>21</v>
      </c>
      <c r="L68" s="10" t="s">
        <v>22</v>
      </c>
      <c r="M68" s="117" t="s">
        <v>343</v>
      </c>
      <c r="N68" s="10" t="s">
        <v>30</v>
      </c>
      <c r="O68" s="8" t="s">
        <v>344</v>
      </c>
      <c r="P68" s="8"/>
      <c r="Q68" s="15"/>
      <c r="R68" s="8" t="s">
        <v>345</v>
      </c>
      <c r="S68" s="60"/>
    </row>
    <row r="69" spans="1:173" s="40" customFormat="1" ht="18" customHeight="1" x14ac:dyDescent="0.25">
      <c r="A69" s="15" t="s">
        <v>346</v>
      </c>
      <c r="B69" s="38" t="str">
        <f t="shared" si="2"/>
        <v>SCimago</v>
      </c>
      <c r="C69" s="19"/>
      <c r="D69" s="15" t="s">
        <v>347</v>
      </c>
      <c r="E69" s="147" t="s">
        <v>249</v>
      </c>
      <c r="F69" s="12"/>
      <c r="G69" s="74" t="s">
        <v>5</v>
      </c>
      <c r="H69" s="61" t="s">
        <v>19</v>
      </c>
      <c r="I69" s="10" t="s">
        <v>20</v>
      </c>
      <c r="J69" s="10" t="s">
        <v>20</v>
      </c>
      <c r="K69" s="10" t="s">
        <v>21</v>
      </c>
      <c r="L69" s="10" t="s">
        <v>22</v>
      </c>
      <c r="M69" s="117" t="s">
        <v>348</v>
      </c>
      <c r="N69" s="10" t="s">
        <v>30</v>
      </c>
      <c r="O69" s="8" t="s">
        <v>349</v>
      </c>
      <c r="P69" s="8"/>
      <c r="Q69" s="15" t="s">
        <v>350</v>
      </c>
      <c r="R69" s="59" t="s">
        <v>351</v>
      </c>
      <c r="S69" s="60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</row>
    <row r="70" spans="1:173" s="40" customFormat="1" ht="18" customHeight="1" x14ac:dyDescent="0.25">
      <c r="A70" s="15" t="s">
        <v>352</v>
      </c>
      <c r="B70" s="146" t="s">
        <v>40</v>
      </c>
      <c r="C70" s="19"/>
      <c r="D70" s="15"/>
      <c r="E70" s="13"/>
      <c r="F70" s="12"/>
      <c r="G70" s="131" t="s">
        <v>5</v>
      </c>
      <c r="H70" s="61"/>
      <c r="I70" s="10"/>
      <c r="J70" s="94" t="s">
        <v>20</v>
      </c>
      <c r="K70" s="10" t="s">
        <v>21</v>
      </c>
      <c r="L70" s="10" t="s">
        <v>22</v>
      </c>
      <c r="M70" s="117" t="s">
        <v>353</v>
      </c>
      <c r="N70" s="10" t="s">
        <v>30</v>
      </c>
      <c r="O70" s="95" t="s">
        <v>354</v>
      </c>
      <c r="P70" s="8" t="s">
        <v>355</v>
      </c>
      <c r="Q70" s="15"/>
      <c r="R70" s="136"/>
      <c r="S70" s="60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</row>
    <row r="71" spans="1:173" s="40" customFormat="1" ht="18" customHeight="1" x14ac:dyDescent="0.25">
      <c r="A71" s="15" t="s">
        <v>356</v>
      </c>
      <c r="B71" s="146" t="s">
        <v>40</v>
      </c>
      <c r="C71" s="19"/>
      <c r="D71" s="15" t="s">
        <v>357</v>
      </c>
      <c r="E71" s="147" t="s">
        <v>40</v>
      </c>
      <c r="F71" s="12"/>
      <c r="G71" s="131" t="s">
        <v>5</v>
      </c>
      <c r="H71" s="61"/>
      <c r="I71" s="10"/>
      <c r="J71" s="94" t="s">
        <v>20</v>
      </c>
      <c r="K71" s="10" t="s">
        <v>21</v>
      </c>
      <c r="L71" s="10" t="s">
        <v>22</v>
      </c>
      <c r="M71" s="117" t="s">
        <v>358</v>
      </c>
      <c r="N71" s="10">
        <v>0</v>
      </c>
      <c r="O71" s="95" t="s">
        <v>359</v>
      </c>
      <c r="P71" s="8" t="s">
        <v>360</v>
      </c>
      <c r="Q71" s="15"/>
      <c r="R71" s="4"/>
      <c r="S71" s="60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</row>
    <row r="72" spans="1:173" s="40" customFormat="1" ht="18" customHeight="1" x14ac:dyDescent="0.25">
      <c r="A72" s="15" t="s">
        <v>361</v>
      </c>
      <c r="B72" s="38" t="str">
        <f>HYPERLINK(CONCATENATE("http://www.scimagojr.com/journalsearch.php?q=",A72),"SCimago")</f>
        <v>SCimago</v>
      </c>
      <c r="C72" s="19"/>
      <c r="D72" s="15" t="s">
        <v>362</v>
      </c>
      <c r="E72" s="38" t="str">
        <f>HYPERLINK(CONCATENATE("http://www.scimagojr.com/journalsearch.php?q=",D72),"SCimago")</f>
        <v>SCimago</v>
      </c>
      <c r="F72" s="12"/>
      <c r="G72" s="74" t="s">
        <v>5</v>
      </c>
      <c r="H72" s="61" t="s">
        <v>19</v>
      </c>
      <c r="I72" s="29" t="s">
        <v>65</v>
      </c>
      <c r="J72" s="88" t="s">
        <v>20</v>
      </c>
      <c r="K72" s="29" t="s">
        <v>21</v>
      </c>
      <c r="L72" s="29" t="s">
        <v>22</v>
      </c>
      <c r="M72" s="118" t="s">
        <v>363</v>
      </c>
      <c r="N72" s="29">
        <v>0</v>
      </c>
      <c r="O72" s="8" t="s">
        <v>364</v>
      </c>
      <c r="P72" s="8" t="s">
        <v>365</v>
      </c>
      <c r="Q72" s="15" t="s">
        <v>366</v>
      </c>
      <c r="R72" s="59"/>
      <c r="S72" s="60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</row>
    <row r="73" spans="1:173" s="40" customFormat="1" ht="18" customHeight="1" x14ac:dyDescent="0.25">
      <c r="A73" s="15" t="s">
        <v>367</v>
      </c>
      <c r="B73" s="146" t="s">
        <v>40</v>
      </c>
      <c r="C73" s="19"/>
      <c r="D73" s="15" t="s">
        <v>368</v>
      </c>
      <c r="E73" s="147" t="s">
        <v>40</v>
      </c>
      <c r="F73" s="12"/>
      <c r="G73" s="131" t="s">
        <v>5</v>
      </c>
      <c r="H73" s="61"/>
      <c r="I73" s="10"/>
      <c r="J73" s="94" t="s">
        <v>20</v>
      </c>
      <c r="K73" s="10" t="s">
        <v>21</v>
      </c>
      <c r="L73" s="10" t="s">
        <v>22</v>
      </c>
      <c r="M73" s="153" t="s">
        <v>369</v>
      </c>
      <c r="N73" s="10">
        <v>0</v>
      </c>
      <c r="O73" s="95" t="s">
        <v>370</v>
      </c>
      <c r="P73" s="8" t="s">
        <v>371</v>
      </c>
      <c r="Q73" s="15"/>
      <c r="R73" s="134"/>
      <c r="S73" s="60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</row>
    <row r="74" spans="1:173" s="40" customFormat="1" ht="18" customHeight="1" x14ac:dyDescent="0.25">
      <c r="A74" s="15" t="s">
        <v>372</v>
      </c>
      <c r="B74" s="146" t="s">
        <v>40</v>
      </c>
      <c r="C74" s="19"/>
      <c r="D74" s="15" t="s">
        <v>373</v>
      </c>
      <c r="E74" s="147" t="s">
        <v>40</v>
      </c>
      <c r="F74" s="12"/>
      <c r="G74" s="131" t="s">
        <v>5</v>
      </c>
      <c r="H74" s="61"/>
      <c r="I74" s="10"/>
      <c r="J74" s="94" t="s">
        <v>20</v>
      </c>
      <c r="K74" s="10" t="s">
        <v>21</v>
      </c>
      <c r="L74" s="10" t="s">
        <v>22</v>
      </c>
      <c r="M74" s="117" t="s">
        <v>374</v>
      </c>
      <c r="N74" s="10" t="s">
        <v>30</v>
      </c>
      <c r="O74" s="95" t="s">
        <v>375</v>
      </c>
      <c r="P74" s="8" t="s">
        <v>293</v>
      </c>
      <c r="Q74" s="15"/>
      <c r="R74" s="134"/>
      <c r="S74" s="60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</row>
    <row r="75" spans="1:173" s="40" customFormat="1" ht="18" customHeight="1" x14ac:dyDescent="0.25">
      <c r="A75" s="15" t="s">
        <v>376</v>
      </c>
      <c r="B75" s="146" t="s">
        <v>40</v>
      </c>
      <c r="C75" s="19"/>
      <c r="D75" s="9" t="s">
        <v>290</v>
      </c>
      <c r="E75" s="13"/>
      <c r="F75" s="12"/>
      <c r="G75" s="131" t="s">
        <v>5</v>
      </c>
      <c r="H75" s="61"/>
      <c r="I75" s="10"/>
      <c r="J75" s="94" t="s">
        <v>20</v>
      </c>
      <c r="K75" s="10" t="s">
        <v>21</v>
      </c>
      <c r="L75" s="10" t="s">
        <v>22</v>
      </c>
      <c r="M75" s="117" t="s">
        <v>377</v>
      </c>
      <c r="N75" s="10">
        <v>0</v>
      </c>
      <c r="O75" s="95" t="s">
        <v>378</v>
      </c>
      <c r="P75" s="8" t="s">
        <v>293</v>
      </c>
      <c r="Q75" s="15"/>
      <c r="R75" s="136"/>
      <c r="S75" s="60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</row>
    <row r="76" spans="1:173" s="40" customFormat="1" ht="18" customHeight="1" x14ac:dyDescent="0.25">
      <c r="A76" s="15" t="s">
        <v>379</v>
      </c>
      <c r="B76" s="146" t="s">
        <v>40</v>
      </c>
      <c r="C76" s="19"/>
      <c r="D76" s="15" t="s">
        <v>380</v>
      </c>
      <c r="E76" s="147" t="s">
        <v>40</v>
      </c>
      <c r="F76" s="12"/>
      <c r="G76" s="131" t="s">
        <v>5</v>
      </c>
      <c r="H76" s="61"/>
      <c r="I76" s="10"/>
      <c r="J76" s="94" t="s">
        <v>20</v>
      </c>
      <c r="K76" s="10" t="s">
        <v>22</v>
      </c>
      <c r="L76" s="10" t="s">
        <v>22</v>
      </c>
      <c r="M76" s="117" t="s">
        <v>381</v>
      </c>
      <c r="N76" s="10" t="s">
        <v>30</v>
      </c>
      <c r="O76" s="95" t="s">
        <v>382</v>
      </c>
      <c r="P76" s="8" t="s">
        <v>383</v>
      </c>
      <c r="Q76" s="15"/>
      <c r="R76" s="135"/>
      <c r="S76" s="60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</row>
    <row r="77" spans="1:173" s="40" customFormat="1" ht="18" customHeight="1" x14ac:dyDescent="0.25">
      <c r="A77" s="15" t="s">
        <v>384</v>
      </c>
      <c r="B77" s="38" t="str">
        <f t="shared" si="2"/>
        <v>SCimago</v>
      </c>
      <c r="C77" s="19"/>
      <c r="D77" s="15" t="s">
        <v>385</v>
      </c>
      <c r="E77" s="38" t="str">
        <f>HYPERLINK(CONCATENATE("http://www.scimagojr.com/journalsearch.php?q=",D77),"SCimago")</f>
        <v>SCimago</v>
      </c>
      <c r="F77" s="12"/>
      <c r="G77" s="74" t="s">
        <v>5</v>
      </c>
      <c r="H77" s="61" t="s">
        <v>19</v>
      </c>
      <c r="I77" s="10" t="s">
        <v>20</v>
      </c>
      <c r="J77" s="10" t="s">
        <v>20</v>
      </c>
      <c r="K77" s="10" t="s">
        <v>21</v>
      </c>
      <c r="L77" s="10" t="s">
        <v>22</v>
      </c>
      <c r="M77" s="117" t="s">
        <v>386</v>
      </c>
      <c r="N77" s="10" t="s">
        <v>30</v>
      </c>
      <c r="O77" s="8" t="s">
        <v>387</v>
      </c>
      <c r="P77" s="8" t="s">
        <v>1604</v>
      </c>
      <c r="Q77" s="15"/>
      <c r="R77" s="4"/>
      <c r="S77" s="60"/>
    </row>
    <row r="78" spans="1:173" s="40" customFormat="1" ht="18" customHeight="1" x14ac:dyDescent="0.25">
      <c r="A78" s="8" t="s">
        <v>388</v>
      </c>
      <c r="B78" s="38" t="str">
        <f t="shared" si="2"/>
        <v>SCimago</v>
      </c>
      <c r="C78" s="14"/>
      <c r="D78" s="15" t="s">
        <v>389</v>
      </c>
      <c r="E78" s="38" t="str">
        <f>HYPERLINK(CONCATENATE("http://www.scimagojr.com/journalsearch.php?q=",D78),"SCimago")</f>
        <v>SCimago</v>
      </c>
      <c r="F78" s="6"/>
      <c r="G78" s="74" t="s">
        <v>5</v>
      </c>
      <c r="H78" s="6" t="s">
        <v>19</v>
      </c>
      <c r="I78" s="10" t="s">
        <v>20</v>
      </c>
      <c r="J78" s="10" t="s">
        <v>20</v>
      </c>
      <c r="K78" s="10" t="s">
        <v>21</v>
      </c>
      <c r="L78" s="10" t="s">
        <v>22</v>
      </c>
      <c r="M78" s="117" t="s">
        <v>390</v>
      </c>
      <c r="N78" s="10" t="s">
        <v>30</v>
      </c>
      <c r="O78" s="8" t="s">
        <v>391</v>
      </c>
      <c r="P78" s="8"/>
      <c r="Q78" s="8"/>
      <c r="R78" s="8"/>
      <c r="S78" s="60"/>
    </row>
    <row r="79" spans="1:173" s="40" customFormat="1" ht="18" customHeight="1" x14ac:dyDescent="0.25">
      <c r="A79" s="8" t="s">
        <v>392</v>
      </c>
      <c r="B79" s="146" t="s">
        <v>40</v>
      </c>
      <c r="C79" s="14"/>
      <c r="D79" s="15" t="s">
        <v>393</v>
      </c>
      <c r="E79" s="146" t="s">
        <v>40</v>
      </c>
      <c r="F79" s="6"/>
      <c r="G79" s="131" t="s">
        <v>5</v>
      </c>
      <c r="H79" s="6"/>
      <c r="I79" s="10"/>
      <c r="J79" s="94" t="s">
        <v>20</v>
      </c>
      <c r="K79" s="10" t="s">
        <v>21</v>
      </c>
      <c r="L79" s="10" t="s">
        <v>22</v>
      </c>
      <c r="M79" s="117" t="s">
        <v>394</v>
      </c>
      <c r="N79" s="10">
        <v>0</v>
      </c>
      <c r="O79" s="95" t="s">
        <v>395</v>
      </c>
      <c r="P79" s="8" t="s">
        <v>1601</v>
      </c>
      <c r="Q79" s="8"/>
      <c r="R79" s="8"/>
      <c r="S79" s="60"/>
    </row>
    <row r="80" spans="1:173" s="40" customFormat="1" ht="18" customHeight="1" x14ac:dyDescent="0.25">
      <c r="A80" s="8" t="s">
        <v>396</v>
      </c>
      <c r="B80" s="146" t="s">
        <v>40</v>
      </c>
      <c r="C80" s="14"/>
      <c r="D80" s="9" t="s">
        <v>290</v>
      </c>
      <c r="E80" s="38"/>
      <c r="F80" s="6"/>
      <c r="G80" s="131" t="s">
        <v>5</v>
      </c>
      <c r="H80" s="6"/>
      <c r="I80" s="10"/>
      <c r="J80" s="94" t="s">
        <v>20</v>
      </c>
      <c r="K80" s="10" t="s">
        <v>21</v>
      </c>
      <c r="L80" s="10" t="s">
        <v>22</v>
      </c>
      <c r="M80" s="117" t="s">
        <v>397</v>
      </c>
      <c r="N80" s="10">
        <v>0</v>
      </c>
      <c r="O80" s="95" t="s">
        <v>398</v>
      </c>
      <c r="P80" s="8" t="s">
        <v>1602</v>
      </c>
      <c r="Q80" s="8"/>
      <c r="R80" s="8"/>
      <c r="S80" s="60"/>
    </row>
    <row r="81" spans="1:173" s="40" customFormat="1" ht="18" customHeight="1" x14ac:dyDescent="0.25">
      <c r="A81" s="15" t="s">
        <v>399</v>
      </c>
      <c r="B81" s="38" t="str">
        <f>HYPERLINK(CONCATENATE("http://www.scimagojr.com/journalsearch.php?q=",A81),"SCimago")</f>
        <v>SCimago</v>
      </c>
      <c r="C81" s="19"/>
      <c r="D81" s="8" t="s">
        <v>400</v>
      </c>
      <c r="E81" s="38" t="str">
        <f>HYPERLINK(CONCATENATE("http://www.scimagojr.com/journalsearch.php?q=",D81),"SCimago")</f>
        <v>SCimago</v>
      </c>
      <c r="F81" s="12"/>
      <c r="G81" s="74" t="s">
        <v>5</v>
      </c>
      <c r="H81" s="61" t="s">
        <v>19</v>
      </c>
      <c r="I81" s="29" t="s">
        <v>65</v>
      </c>
      <c r="J81" s="88" t="s">
        <v>20</v>
      </c>
      <c r="K81" s="29" t="s">
        <v>22</v>
      </c>
      <c r="L81" s="29" t="s">
        <v>22</v>
      </c>
      <c r="M81" s="118" t="s">
        <v>401</v>
      </c>
      <c r="N81" s="29" t="s">
        <v>30</v>
      </c>
      <c r="O81" s="8" t="s">
        <v>402</v>
      </c>
      <c r="P81" s="8" t="s">
        <v>1603</v>
      </c>
      <c r="Q81" s="15"/>
      <c r="R81" s="8" t="s">
        <v>403</v>
      </c>
      <c r="S81" s="60"/>
    </row>
    <row r="82" spans="1:173" s="40" customFormat="1" ht="18" customHeight="1" x14ac:dyDescent="0.25">
      <c r="A82" s="8" t="s">
        <v>404</v>
      </c>
      <c r="B82" s="38" t="str">
        <f t="shared" si="2"/>
        <v>SCimago</v>
      </c>
      <c r="C82" s="14"/>
      <c r="D82" s="15" t="s">
        <v>405</v>
      </c>
      <c r="E82" s="38" t="str">
        <f>HYPERLINK(CONCATENATE("http://www.scimagojr.com/journalsearch.php?q=",D82),"SCimago")</f>
        <v>SCimago</v>
      </c>
      <c r="F82" s="6"/>
      <c r="G82" s="74" t="s">
        <v>5</v>
      </c>
      <c r="H82" s="6" t="s">
        <v>19</v>
      </c>
      <c r="I82" s="10" t="s">
        <v>20</v>
      </c>
      <c r="J82" s="10" t="s">
        <v>20</v>
      </c>
      <c r="K82" s="10" t="s">
        <v>22</v>
      </c>
      <c r="L82" s="10" t="s">
        <v>22</v>
      </c>
      <c r="M82" s="117" t="s">
        <v>406</v>
      </c>
      <c r="N82" s="10">
        <v>0</v>
      </c>
      <c r="O82" s="8" t="s">
        <v>407</v>
      </c>
      <c r="P82" s="8" t="s">
        <v>1605</v>
      </c>
      <c r="Q82" s="8"/>
      <c r="R82" s="8"/>
      <c r="S82" s="60"/>
    </row>
    <row r="83" spans="1:173" s="40" customFormat="1" ht="18" customHeight="1" x14ac:dyDescent="0.25">
      <c r="A83" s="8" t="s">
        <v>408</v>
      </c>
      <c r="B83" s="147" t="s">
        <v>40</v>
      </c>
      <c r="C83" s="14"/>
      <c r="D83" s="10" t="s">
        <v>290</v>
      </c>
      <c r="E83" s="14"/>
      <c r="F83" s="6"/>
      <c r="G83" s="131" t="s">
        <v>5</v>
      </c>
      <c r="H83" s="6"/>
      <c r="I83" s="29"/>
      <c r="J83" s="94" t="s">
        <v>20</v>
      </c>
      <c r="K83" s="29" t="s">
        <v>21</v>
      </c>
      <c r="L83" s="29" t="s">
        <v>22</v>
      </c>
      <c r="M83" s="118" t="s">
        <v>409</v>
      </c>
      <c r="N83" s="29" t="s">
        <v>30</v>
      </c>
      <c r="O83" s="95" t="s">
        <v>410</v>
      </c>
      <c r="P83" s="8" t="s">
        <v>411</v>
      </c>
      <c r="Q83" s="8"/>
      <c r="R83" s="8"/>
      <c r="S83" s="60" t="s">
        <v>62</v>
      </c>
    </row>
    <row r="84" spans="1:173" s="40" customFormat="1" ht="18" customHeight="1" x14ac:dyDescent="0.25">
      <c r="A84" s="8" t="s">
        <v>412</v>
      </c>
      <c r="B84" s="146" t="s">
        <v>40</v>
      </c>
      <c r="C84" s="14"/>
      <c r="D84" s="15" t="s">
        <v>413</v>
      </c>
      <c r="E84" s="146" t="s">
        <v>40</v>
      </c>
      <c r="F84" s="6"/>
      <c r="G84" s="131" t="s">
        <v>5</v>
      </c>
      <c r="H84" s="6"/>
      <c r="I84" s="10"/>
      <c r="J84" s="94" t="s">
        <v>20</v>
      </c>
      <c r="K84" s="10" t="s">
        <v>21</v>
      </c>
      <c r="L84" s="10" t="s">
        <v>22</v>
      </c>
      <c r="M84" s="117" t="s">
        <v>414</v>
      </c>
      <c r="N84" s="10" t="s">
        <v>30</v>
      </c>
      <c r="O84" s="95" t="s">
        <v>415</v>
      </c>
      <c r="P84" s="8" t="s">
        <v>416</v>
      </c>
      <c r="Q84" s="8"/>
      <c r="R84" s="8"/>
      <c r="S84" s="60" t="s">
        <v>62</v>
      </c>
    </row>
    <row r="85" spans="1:173" s="40" customFormat="1" ht="18" customHeight="1" x14ac:dyDescent="0.25">
      <c r="A85" s="8" t="s">
        <v>417</v>
      </c>
      <c r="B85" s="146" t="s">
        <v>40</v>
      </c>
      <c r="C85" s="14"/>
      <c r="D85" s="15" t="s">
        <v>418</v>
      </c>
      <c r="E85" s="38"/>
      <c r="F85" s="6"/>
      <c r="G85" s="131" t="s">
        <v>5</v>
      </c>
      <c r="H85" s="6"/>
      <c r="I85" s="10"/>
      <c r="J85" s="94" t="s">
        <v>20</v>
      </c>
      <c r="K85" s="10" t="s">
        <v>21</v>
      </c>
      <c r="L85" s="10" t="s">
        <v>22</v>
      </c>
      <c r="M85" s="117" t="s">
        <v>419</v>
      </c>
      <c r="N85" s="10"/>
      <c r="O85" s="95" t="s">
        <v>420</v>
      </c>
      <c r="P85" s="8" t="s">
        <v>1713</v>
      </c>
      <c r="Q85" s="8"/>
      <c r="R85" s="8"/>
      <c r="S85" s="60"/>
    </row>
    <row r="86" spans="1:173" s="40" customFormat="1" ht="18" customHeight="1" x14ac:dyDescent="0.25">
      <c r="A86" s="15" t="s">
        <v>421</v>
      </c>
      <c r="B86" s="13" t="str">
        <f>HYPERLINK(CONCATENATE("http://www.worldcat.org/search?q=",A86),"WCat")</f>
        <v>WCat</v>
      </c>
      <c r="C86" s="19" t="s">
        <v>111</v>
      </c>
      <c r="D86" s="15" t="s">
        <v>422</v>
      </c>
      <c r="E86" s="147" t="s">
        <v>40</v>
      </c>
      <c r="F86" s="12"/>
      <c r="G86" s="74" t="s">
        <v>5</v>
      </c>
      <c r="H86" s="61" t="s">
        <v>19</v>
      </c>
      <c r="I86" s="29" t="s">
        <v>65</v>
      </c>
      <c r="J86" s="88" t="s">
        <v>20</v>
      </c>
      <c r="K86" s="29" t="s">
        <v>22</v>
      </c>
      <c r="L86" s="29" t="s">
        <v>22</v>
      </c>
      <c r="M86" s="118" t="s">
        <v>423</v>
      </c>
      <c r="N86" s="29">
        <v>0</v>
      </c>
      <c r="O86" s="8" t="s">
        <v>424</v>
      </c>
      <c r="P86" s="8" t="s">
        <v>1606</v>
      </c>
      <c r="Q86" s="15"/>
      <c r="R86" s="8" t="s">
        <v>425</v>
      </c>
      <c r="S86" s="60"/>
    </row>
    <row r="87" spans="1:173" s="40" customFormat="1" ht="18" customHeight="1" x14ac:dyDescent="0.25">
      <c r="A87" s="15" t="s">
        <v>426</v>
      </c>
      <c r="B87" s="38" t="str">
        <f t="shared" si="2"/>
        <v>SCimago</v>
      </c>
      <c r="C87" s="19"/>
      <c r="D87" s="15" t="s">
        <v>427</v>
      </c>
      <c r="E87" s="147" t="s">
        <v>40</v>
      </c>
      <c r="F87" s="12"/>
      <c r="G87" s="74" t="s">
        <v>5</v>
      </c>
      <c r="H87" s="61" t="s">
        <v>19</v>
      </c>
      <c r="I87" s="10" t="s">
        <v>20</v>
      </c>
      <c r="J87" s="10" t="s">
        <v>20</v>
      </c>
      <c r="K87" s="10" t="s">
        <v>22</v>
      </c>
      <c r="L87" s="10" t="s">
        <v>22</v>
      </c>
      <c r="M87" s="117" t="s">
        <v>428</v>
      </c>
      <c r="N87" s="10" t="s">
        <v>30</v>
      </c>
      <c r="O87" s="8" t="s">
        <v>429</v>
      </c>
      <c r="P87" s="8"/>
      <c r="Q87" s="15" t="s">
        <v>430</v>
      </c>
      <c r="R87" s="8" t="s">
        <v>431</v>
      </c>
      <c r="S87" s="60"/>
    </row>
    <row r="88" spans="1:173" s="40" customFormat="1" ht="18" customHeight="1" x14ac:dyDescent="0.25">
      <c r="A88" s="15" t="s">
        <v>432</v>
      </c>
      <c r="B88" s="146" t="s">
        <v>40</v>
      </c>
      <c r="C88" s="19"/>
      <c r="D88" s="15" t="s">
        <v>433</v>
      </c>
      <c r="E88" s="147" t="s">
        <v>40</v>
      </c>
      <c r="F88" s="12"/>
      <c r="G88" s="131" t="s">
        <v>5</v>
      </c>
      <c r="H88" s="61"/>
      <c r="I88" s="10"/>
      <c r="J88" s="94" t="s">
        <v>20</v>
      </c>
      <c r="K88" s="10" t="s">
        <v>21</v>
      </c>
      <c r="L88" s="10" t="s">
        <v>22</v>
      </c>
      <c r="M88" s="117" t="s">
        <v>434</v>
      </c>
      <c r="N88" s="10">
        <v>0</v>
      </c>
      <c r="O88" s="95" t="s">
        <v>435</v>
      </c>
      <c r="P88" s="8" t="s">
        <v>1607</v>
      </c>
      <c r="Q88" s="15"/>
      <c r="R88" s="8"/>
      <c r="S88" s="60"/>
    </row>
    <row r="89" spans="1:173" s="40" customFormat="1" ht="18" customHeight="1" x14ac:dyDescent="0.25">
      <c r="A89" s="15" t="s">
        <v>436</v>
      </c>
      <c r="B89" s="38" t="str">
        <f>HYPERLINK(CONCATENATE("http://www.scimagojr.com/journalsearch.php?q=",A89),"SCimago")</f>
        <v>SCimago</v>
      </c>
      <c r="C89" s="19"/>
      <c r="D89" s="15" t="s">
        <v>437</v>
      </c>
      <c r="E89" s="38" t="str">
        <f>HYPERLINK(CONCATENATE("http://www.scimagojr.com/journalsearch.php?q=",D89),"SCimago")</f>
        <v>SCimago</v>
      </c>
      <c r="F89" s="12"/>
      <c r="G89" s="74" t="s">
        <v>5</v>
      </c>
      <c r="H89" s="61" t="s">
        <v>19</v>
      </c>
      <c r="I89" s="29" t="s">
        <v>65</v>
      </c>
      <c r="J89" s="88" t="s">
        <v>20</v>
      </c>
      <c r="K89" s="29" t="s">
        <v>22</v>
      </c>
      <c r="L89" s="29" t="s">
        <v>22</v>
      </c>
      <c r="M89" s="118" t="s">
        <v>76</v>
      </c>
      <c r="N89" s="29">
        <v>0</v>
      </c>
      <c r="O89" s="8" t="s">
        <v>438</v>
      </c>
      <c r="P89" s="8" t="s">
        <v>1608</v>
      </c>
      <c r="Q89" s="15" t="s">
        <v>439</v>
      </c>
      <c r="R89" s="8" t="s">
        <v>440</v>
      </c>
      <c r="S89" s="60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</row>
    <row r="90" spans="1:173" s="40" customFormat="1" ht="18" customHeight="1" x14ac:dyDescent="0.25">
      <c r="A90" s="15" t="s">
        <v>441</v>
      </c>
      <c r="B90" s="38" t="str">
        <f t="shared" si="2"/>
        <v>SCimago</v>
      </c>
      <c r="C90" s="19"/>
      <c r="D90" s="15" t="s">
        <v>442</v>
      </c>
      <c r="E90" s="147" t="s">
        <v>40</v>
      </c>
      <c r="F90" s="12"/>
      <c r="G90" s="74" t="s">
        <v>5</v>
      </c>
      <c r="H90" s="61" t="s">
        <v>19</v>
      </c>
      <c r="I90" s="10" t="s">
        <v>20</v>
      </c>
      <c r="J90" s="10" t="s">
        <v>20</v>
      </c>
      <c r="K90" s="10" t="s">
        <v>21</v>
      </c>
      <c r="L90" s="10" t="s">
        <v>22</v>
      </c>
      <c r="M90" s="117" t="s">
        <v>443</v>
      </c>
      <c r="N90" s="10" t="s">
        <v>30</v>
      </c>
      <c r="O90" s="8" t="s">
        <v>444</v>
      </c>
      <c r="P90" s="8"/>
      <c r="Q90" s="15"/>
      <c r="R90" s="8" t="s">
        <v>445</v>
      </c>
      <c r="S90" s="60"/>
    </row>
    <row r="91" spans="1:173" s="40" customFormat="1" ht="18" customHeight="1" x14ac:dyDescent="0.25">
      <c r="A91" s="8" t="s">
        <v>446</v>
      </c>
      <c r="B91" s="38" t="str">
        <f>HYPERLINK(CONCATENATE("http://www.scimagojr.com/journalsearch.php?q=",A91),"SCimago")</f>
        <v>SCimago</v>
      </c>
      <c r="C91" s="14"/>
      <c r="D91" s="65" t="s">
        <v>447</v>
      </c>
      <c r="E91" s="146" t="s">
        <v>249</v>
      </c>
      <c r="F91" s="6"/>
      <c r="G91" s="74" t="s">
        <v>5</v>
      </c>
      <c r="H91" s="6" t="s">
        <v>19</v>
      </c>
      <c r="I91" s="29" t="s">
        <v>65</v>
      </c>
      <c r="J91" s="88" t="s">
        <v>20</v>
      </c>
      <c r="K91" s="29" t="s">
        <v>22</v>
      </c>
      <c r="L91" s="29" t="s">
        <v>22</v>
      </c>
      <c r="M91" s="118" t="s">
        <v>448</v>
      </c>
      <c r="N91" s="29">
        <v>0</v>
      </c>
      <c r="O91" s="8" t="s">
        <v>449</v>
      </c>
      <c r="P91" s="8" t="s">
        <v>1609</v>
      </c>
      <c r="Q91" s="8"/>
      <c r="R91" s="8"/>
      <c r="S91" s="6"/>
    </row>
    <row r="92" spans="1:173" s="40" customFormat="1" ht="18" customHeight="1" x14ac:dyDescent="0.25">
      <c r="A92" s="15" t="s">
        <v>450</v>
      </c>
      <c r="B92" s="146" t="s">
        <v>40</v>
      </c>
      <c r="C92" s="19"/>
      <c r="D92" s="15" t="s">
        <v>451</v>
      </c>
      <c r="E92" s="147" t="s">
        <v>40</v>
      </c>
      <c r="F92" s="12"/>
      <c r="G92" s="131" t="s">
        <v>5</v>
      </c>
      <c r="H92" s="61"/>
      <c r="I92" s="10"/>
      <c r="J92" s="94" t="s">
        <v>20</v>
      </c>
      <c r="K92" s="10" t="s">
        <v>22</v>
      </c>
      <c r="L92" s="10" t="s">
        <v>22</v>
      </c>
      <c r="M92" s="117" t="s">
        <v>452</v>
      </c>
      <c r="N92" s="10">
        <v>0</v>
      </c>
      <c r="O92" s="95" t="s">
        <v>453</v>
      </c>
      <c r="P92" s="8" t="s">
        <v>454</v>
      </c>
      <c r="Q92" s="15"/>
      <c r="R92" s="8"/>
      <c r="S92" s="60"/>
    </row>
    <row r="93" spans="1:173" s="40" customFormat="1" ht="18" customHeight="1" x14ac:dyDescent="0.25">
      <c r="A93" s="15" t="s">
        <v>455</v>
      </c>
      <c r="B93" s="38" t="str">
        <f t="shared" si="2"/>
        <v>SCimago</v>
      </c>
      <c r="C93" s="19"/>
      <c r="D93" s="8" t="s">
        <v>447</v>
      </c>
      <c r="E93" s="38" t="str">
        <f>HYPERLINK(CONCATENATE("http://www.scimagojr.com/journalsearch.php?q=",D93),"SCimago")</f>
        <v>SCimago</v>
      </c>
      <c r="F93" s="12"/>
      <c r="G93" s="74" t="s">
        <v>5</v>
      </c>
      <c r="H93" s="61" t="s">
        <v>19</v>
      </c>
      <c r="I93" s="10" t="s">
        <v>20</v>
      </c>
      <c r="J93" s="10" t="s">
        <v>20</v>
      </c>
      <c r="K93" s="10" t="s">
        <v>21</v>
      </c>
      <c r="L93" s="10" t="s">
        <v>22</v>
      </c>
      <c r="M93" s="117" t="s">
        <v>456</v>
      </c>
      <c r="N93" s="10">
        <v>0</v>
      </c>
      <c r="O93" s="8" t="s">
        <v>457</v>
      </c>
      <c r="P93" s="8"/>
      <c r="Q93" s="15"/>
      <c r="R93" s="8" t="s">
        <v>458</v>
      </c>
      <c r="S93" s="60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</row>
    <row r="94" spans="1:173" s="40" customFormat="1" ht="18" customHeight="1" x14ac:dyDescent="0.25">
      <c r="A94" s="8" t="s">
        <v>459</v>
      </c>
      <c r="B94" s="38" t="str">
        <f>HYPERLINK(CONCATENATE("http://www.scimagojr.com/journalsearch.php?q=",A94),"SCimago")</f>
        <v>SCimago</v>
      </c>
      <c r="C94" s="14"/>
      <c r="D94" s="15" t="s">
        <v>460</v>
      </c>
      <c r="E94" s="38" t="str">
        <f>HYPERLINK(CONCATENATE("http://www.scimagojr.com/journalsearch.php?q=",D94),"SCimago")</f>
        <v>SCimago</v>
      </c>
      <c r="F94" s="6"/>
      <c r="G94" s="74" t="s">
        <v>5</v>
      </c>
      <c r="H94" s="6" t="s">
        <v>19</v>
      </c>
      <c r="I94" s="9" t="s">
        <v>461</v>
      </c>
      <c r="J94" s="89" t="s">
        <v>20</v>
      </c>
      <c r="K94" s="9" t="s">
        <v>135</v>
      </c>
      <c r="L94" s="9" t="s">
        <v>135</v>
      </c>
      <c r="M94" s="119" t="s">
        <v>462</v>
      </c>
      <c r="N94" s="9" t="s">
        <v>30</v>
      </c>
      <c r="O94" s="8" t="s">
        <v>463</v>
      </c>
      <c r="P94" s="8" t="s">
        <v>1610</v>
      </c>
      <c r="Q94" s="8"/>
      <c r="R94" s="8"/>
      <c r="S94" s="60"/>
    </row>
    <row r="95" spans="1:173" s="40" customFormat="1" ht="18" customHeight="1" x14ac:dyDescent="0.25">
      <c r="A95" s="15" t="s">
        <v>464</v>
      </c>
      <c r="B95" s="38" t="str">
        <f t="shared" si="2"/>
        <v>SCimago</v>
      </c>
      <c r="C95" s="19"/>
      <c r="D95" s="8" t="s">
        <v>465</v>
      </c>
      <c r="E95" s="38" t="str">
        <f>HYPERLINK(CONCATENATE("http://www.scimagojr.com/journalsearch.php?q=",D95),"SCimago")</f>
        <v>SCimago</v>
      </c>
      <c r="F95" s="12"/>
      <c r="G95" s="74" t="s">
        <v>5</v>
      </c>
      <c r="H95" s="61" t="s">
        <v>19</v>
      </c>
      <c r="I95" s="10" t="s">
        <v>20</v>
      </c>
      <c r="J95" s="10" t="s">
        <v>20</v>
      </c>
      <c r="K95" s="10" t="s">
        <v>21</v>
      </c>
      <c r="L95" s="10" t="s">
        <v>22</v>
      </c>
      <c r="M95" s="117" t="s">
        <v>466</v>
      </c>
      <c r="N95" s="10" t="s">
        <v>30</v>
      </c>
      <c r="O95" s="8" t="s">
        <v>467</v>
      </c>
      <c r="P95" s="8"/>
      <c r="Q95" s="15"/>
      <c r="R95" s="8" t="s">
        <v>468</v>
      </c>
      <c r="S95" s="60"/>
    </row>
    <row r="96" spans="1:173" s="40" customFormat="1" ht="18" customHeight="1" x14ac:dyDescent="0.25">
      <c r="A96" s="8" t="s">
        <v>469</v>
      </c>
      <c r="B96" s="38" t="str">
        <f t="shared" ref="B96:B98" si="3">HYPERLINK(CONCATENATE("http://www.scimagojr.com/journalsearch.php?q=",A96),"SCimago")</f>
        <v>SCimago</v>
      </c>
      <c r="C96" s="14"/>
      <c r="D96" s="10" t="s">
        <v>290</v>
      </c>
      <c r="E96" s="13"/>
      <c r="F96" s="6"/>
      <c r="G96" s="74" t="s">
        <v>5</v>
      </c>
      <c r="H96" s="6" t="s">
        <v>19</v>
      </c>
      <c r="I96" s="10" t="s">
        <v>65</v>
      </c>
      <c r="J96" s="10" t="s">
        <v>65</v>
      </c>
      <c r="K96" s="10" t="s">
        <v>22</v>
      </c>
      <c r="L96" s="10" t="s">
        <v>22</v>
      </c>
      <c r="M96" s="117" t="s">
        <v>76</v>
      </c>
      <c r="N96" s="10" t="s">
        <v>30</v>
      </c>
      <c r="O96" s="8" t="s">
        <v>470</v>
      </c>
      <c r="P96" s="8"/>
      <c r="Q96" s="8" t="s">
        <v>470</v>
      </c>
      <c r="R96" s="8" t="s">
        <v>471</v>
      </c>
      <c r="S96" s="60" t="s">
        <v>62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</row>
    <row r="97" spans="1:173" s="40" customFormat="1" ht="18" customHeight="1" x14ac:dyDescent="0.25">
      <c r="A97" s="8" t="s">
        <v>472</v>
      </c>
      <c r="B97" s="38" t="str">
        <f t="shared" si="3"/>
        <v>SCimago</v>
      </c>
      <c r="C97" s="14"/>
      <c r="D97" s="8" t="s">
        <v>473</v>
      </c>
      <c r="E97" s="38" t="str">
        <f t="shared" ref="E97:E98" si="4">HYPERLINK(CONCATENATE("http://www.scimagojr.com/journalsearch.php?q=",D97),"SCimago")</f>
        <v>SCimago</v>
      </c>
      <c r="F97" s="6"/>
      <c r="G97" s="74" t="s">
        <v>5</v>
      </c>
      <c r="H97" s="6" t="s">
        <v>19</v>
      </c>
      <c r="I97" s="10" t="s">
        <v>65</v>
      </c>
      <c r="J97" s="10" t="s">
        <v>65</v>
      </c>
      <c r="K97" s="10" t="s">
        <v>135</v>
      </c>
      <c r="L97" s="10" t="s">
        <v>135</v>
      </c>
      <c r="M97" s="154" t="s">
        <v>474</v>
      </c>
      <c r="N97" s="10">
        <v>0</v>
      </c>
      <c r="O97" s="8" t="s">
        <v>475</v>
      </c>
      <c r="P97" s="8"/>
      <c r="Q97" s="8"/>
      <c r="R97" s="8" t="s">
        <v>476</v>
      </c>
      <c r="S97" s="60"/>
    </row>
    <row r="98" spans="1:173" s="40" customFormat="1" ht="18" customHeight="1" x14ac:dyDescent="0.25">
      <c r="A98" s="8" t="s">
        <v>477</v>
      </c>
      <c r="B98" s="38" t="str">
        <f t="shared" si="3"/>
        <v>SCimago</v>
      </c>
      <c r="C98" s="19"/>
      <c r="D98" s="8" t="s">
        <v>478</v>
      </c>
      <c r="E98" s="38" t="str">
        <f t="shared" si="4"/>
        <v>SCimago</v>
      </c>
      <c r="F98" s="12"/>
      <c r="G98" s="74" t="s">
        <v>5</v>
      </c>
      <c r="H98" s="61" t="s">
        <v>19</v>
      </c>
      <c r="I98" s="9" t="s">
        <v>65</v>
      </c>
      <c r="J98" s="9" t="s">
        <v>65</v>
      </c>
      <c r="K98" s="9" t="s">
        <v>21</v>
      </c>
      <c r="L98" s="9" t="s">
        <v>135</v>
      </c>
      <c r="M98" s="154" t="s">
        <v>479</v>
      </c>
      <c r="N98" s="9">
        <v>0</v>
      </c>
      <c r="O98" s="8" t="s">
        <v>480</v>
      </c>
      <c r="P98" s="8"/>
      <c r="Q98" s="65"/>
      <c r="R98" s="8"/>
      <c r="S98" s="62" t="s">
        <v>481</v>
      </c>
    </row>
    <row r="99" spans="1:173" s="40" customFormat="1" ht="18" customHeight="1" x14ac:dyDescent="0.25">
      <c r="A99" s="8" t="s">
        <v>482</v>
      </c>
      <c r="B99" s="146" t="s">
        <v>40</v>
      </c>
      <c r="C99" s="19"/>
      <c r="D99" s="8" t="s">
        <v>483</v>
      </c>
      <c r="E99" s="146" t="s">
        <v>40</v>
      </c>
      <c r="F99" s="12"/>
      <c r="G99" s="131" t="s">
        <v>5</v>
      </c>
      <c r="H99" s="61"/>
      <c r="I99" s="9"/>
      <c r="J99" s="93" t="s">
        <v>65</v>
      </c>
      <c r="K99" s="9" t="s">
        <v>22</v>
      </c>
      <c r="L99" s="9" t="s">
        <v>22</v>
      </c>
      <c r="M99" s="119" t="s">
        <v>484</v>
      </c>
      <c r="N99" s="9">
        <v>0</v>
      </c>
      <c r="O99" s="95" t="s">
        <v>485</v>
      </c>
      <c r="P99" s="8" t="s">
        <v>1611</v>
      </c>
      <c r="Q99" s="65"/>
      <c r="R99" s="8"/>
      <c r="S99" s="62"/>
    </row>
    <row r="100" spans="1:173" s="40" customFormat="1" ht="18" customHeight="1" x14ac:dyDescent="0.25">
      <c r="A100" s="8" t="s">
        <v>486</v>
      </c>
      <c r="B100" s="38" t="str">
        <f>HYPERLINK(CONCATENATE("http://www.scimagojr.com/journalsearch.php?q=",A100),"SCimago")</f>
        <v>SCimago</v>
      </c>
      <c r="C100" s="14"/>
      <c r="D100" s="8" t="s">
        <v>487</v>
      </c>
      <c r="E100" s="38" t="str">
        <f>HYPERLINK(CONCATENATE("http://www.scimagojr.com/journalsearch.php?q=",D100),"SCimago")</f>
        <v>SCimago</v>
      </c>
      <c r="F100" s="6"/>
      <c r="G100" s="74" t="s">
        <v>5</v>
      </c>
      <c r="H100" s="6" t="s">
        <v>19</v>
      </c>
      <c r="I100" s="10" t="s">
        <v>461</v>
      </c>
      <c r="J100" s="88" t="s">
        <v>65</v>
      </c>
      <c r="K100" s="10" t="s">
        <v>135</v>
      </c>
      <c r="L100" s="10" t="s">
        <v>135</v>
      </c>
      <c r="M100" s="117" t="s">
        <v>488</v>
      </c>
      <c r="N100" s="10" t="s">
        <v>30</v>
      </c>
      <c r="O100" s="8" t="s">
        <v>489</v>
      </c>
      <c r="P100" s="4" t="s">
        <v>490</v>
      </c>
      <c r="Q100" s="4"/>
      <c r="R100" s="8"/>
      <c r="S100" s="60"/>
    </row>
    <row r="101" spans="1:173" s="40" customFormat="1" ht="18" customHeight="1" x14ac:dyDescent="0.25">
      <c r="A101" s="8" t="s">
        <v>491</v>
      </c>
      <c r="B101" s="38" t="str">
        <f>HYPERLINK(CONCATENATE("http://www.scimagojr.com/journalsearch.php?q=",A101),"SCimago")</f>
        <v>SCimago</v>
      </c>
      <c r="C101" s="14"/>
      <c r="D101" s="15" t="s">
        <v>492</v>
      </c>
      <c r="E101" s="38" t="str">
        <f>HYPERLINK(CONCATENATE("http://www.scimagojr.com/journalsearch.php?q=",D101),"SCimago")</f>
        <v>SCimago</v>
      </c>
      <c r="F101" s="6"/>
      <c r="G101" s="74" t="s">
        <v>5</v>
      </c>
      <c r="H101" s="6" t="s">
        <v>19</v>
      </c>
      <c r="I101" s="9" t="s">
        <v>461</v>
      </c>
      <c r="J101" s="89" t="s">
        <v>65</v>
      </c>
      <c r="K101" s="9" t="s">
        <v>135</v>
      </c>
      <c r="L101" s="9" t="s">
        <v>135</v>
      </c>
      <c r="M101" s="119" t="s">
        <v>76</v>
      </c>
      <c r="N101" s="9" t="s">
        <v>30</v>
      </c>
      <c r="O101" s="8" t="s">
        <v>493</v>
      </c>
      <c r="P101" s="8" t="s">
        <v>1612</v>
      </c>
      <c r="Q101" s="8"/>
      <c r="R101" s="8" t="s">
        <v>494</v>
      </c>
      <c r="S101" s="6"/>
    </row>
    <row r="102" spans="1:173" s="40" customFormat="1" ht="18" customHeight="1" x14ac:dyDescent="0.25">
      <c r="A102" s="15" t="s">
        <v>495</v>
      </c>
      <c r="B102" s="146" t="s">
        <v>40</v>
      </c>
      <c r="C102" s="19"/>
      <c r="D102" s="8" t="s">
        <v>496</v>
      </c>
      <c r="E102" s="146" t="s">
        <v>249</v>
      </c>
      <c r="F102" s="12"/>
      <c r="G102" s="131" t="s">
        <v>5</v>
      </c>
      <c r="H102" s="61"/>
      <c r="I102" s="29"/>
      <c r="J102" s="94" t="s">
        <v>65</v>
      </c>
      <c r="K102" s="29" t="s">
        <v>22</v>
      </c>
      <c r="L102" s="29" t="s">
        <v>22</v>
      </c>
      <c r="M102" s="118" t="s">
        <v>497</v>
      </c>
      <c r="N102" s="29">
        <v>0</v>
      </c>
      <c r="O102" s="95" t="s">
        <v>498</v>
      </c>
      <c r="P102" s="8" t="s">
        <v>1613</v>
      </c>
      <c r="Q102" s="15"/>
      <c r="R102" s="8"/>
      <c r="S102" s="60"/>
    </row>
    <row r="103" spans="1:173" s="40" customFormat="1" ht="18" customHeight="1" x14ac:dyDescent="0.25">
      <c r="A103" s="8" t="s">
        <v>499</v>
      </c>
      <c r="B103" s="38" t="str">
        <f>HYPERLINK(CONCATENATE("http://www.scimagojr.com/journalsearch.php?q=",A103),"SCimago")</f>
        <v>SCimago</v>
      </c>
      <c r="C103" s="14"/>
      <c r="D103" s="8" t="s">
        <v>500</v>
      </c>
      <c r="E103" s="38" t="str">
        <f>HYPERLINK(CONCATENATE("http://www.scimagojr.com/journalsearch.php?q=",D103),"SCimago")</f>
        <v>SCimago</v>
      </c>
      <c r="F103" s="6"/>
      <c r="G103" s="74" t="s">
        <v>5</v>
      </c>
      <c r="H103" s="6" t="s">
        <v>19</v>
      </c>
      <c r="I103" s="10" t="s">
        <v>154</v>
      </c>
      <c r="J103" s="88" t="s">
        <v>65</v>
      </c>
      <c r="K103" s="10" t="s">
        <v>22</v>
      </c>
      <c r="L103" s="10" t="s">
        <v>22</v>
      </c>
      <c r="M103" s="117" t="s">
        <v>76</v>
      </c>
      <c r="N103" s="10">
        <v>0</v>
      </c>
      <c r="O103" s="8" t="s">
        <v>501</v>
      </c>
      <c r="P103" s="8" t="s">
        <v>1614</v>
      </c>
      <c r="Q103" s="8"/>
      <c r="R103" s="8"/>
      <c r="S103" s="60"/>
    </row>
    <row r="104" spans="1:173" s="40" customFormat="1" ht="18" customHeight="1" x14ac:dyDescent="0.25">
      <c r="A104" s="8" t="s">
        <v>502</v>
      </c>
      <c r="B104" s="13" t="str">
        <f>HYPERLINK(CONCATENATE("http://www.worldcat.org/search?q=",A104),"WCat")</f>
        <v>WCat</v>
      </c>
      <c r="C104" s="14" t="s">
        <v>111</v>
      </c>
      <c r="D104" s="15" t="s">
        <v>503</v>
      </c>
      <c r="E104" s="147" t="s">
        <v>40</v>
      </c>
      <c r="F104" s="12"/>
      <c r="G104" s="74" t="s">
        <v>5</v>
      </c>
      <c r="H104" s="6" t="s">
        <v>19</v>
      </c>
      <c r="I104" s="29" t="s">
        <v>65</v>
      </c>
      <c r="J104" s="29" t="s">
        <v>65</v>
      </c>
      <c r="K104" s="29" t="s">
        <v>504</v>
      </c>
      <c r="L104" s="29" t="s">
        <v>504</v>
      </c>
      <c r="M104" s="118" t="s">
        <v>76</v>
      </c>
      <c r="N104" s="29" t="s">
        <v>30</v>
      </c>
      <c r="O104" s="8" t="s">
        <v>505</v>
      </c>
      <c r="P104" s="8"/>
      <c r="Q104" s="8" t="s">
        <v>506</v>
      </c>
      <c r="R104" s="8"/>
      <c r="S104" s="58"/>
    </row>
    <row r="105" spans="1:173" s="40" customFormat="1" ht="18" customHeight="1" x14ac:dyDescent="0.25">
      <c r="A105" s="8" t="s">
        <v>507</v>
      </c>
      <c r="B105" s="147" t="s">
        <v>40</v>
      </c>
      <c r="C105" s="14"/>
      <c r="D105" s="15"/>
      <c r="E105" s="13"/>
      <c r="F105" s="12"/>
      <c r="G105" s="131" t="s">
        <v>5</v>
      </c>
      <c r="H105" s="6"/>
      <c r="I105" s="29"/>
      <c r="J105" s="94" t="s">
        <v>65</v>
      </c>
      <c r="K105" s="29" t="s">
        <v>504</v>
      </c>
      <c r="L105" s="29" t="s">
        <v>504</v>
      </c>
      <c r="M105" s="118" t="s">
        <v>76</v>
      </c>
      <c r="N105" s="29" t="s">
        <v>30</v>
      </c>
      <c r="O105" s="95" t="s">
        <v>508</v>
      </c>
      <c r="P105" s="8" t="s">
        <v>1615</v>
      </c>
      <c r="Q105" s="8"/>
      <c r="R105" s="141"/>
      <c r="S105" s="140"/>
    </row>
    <row r="106" spans="1:173" s="40" customFormat="1" ht="18" customHeight="1" x14ac:dyDescent="0.25">
      <c r="A106" s="8" t="s">
        <v>509</v>
      </c>
      <c r="B106" s="13" t="str">
        <f>HYPERLINK(CONCATENATE("http://www.worldcat.org/search?q=",A106),"WCat")</f>
        <v>WCat</v>
      </c>
      <c r="C106" s="14" t="s">
        <v>111</v>
      </c>
      <c r="D106" s="9" t="s">
        <v>290</v>
      </c>
      <c r="E106" s="13"/>
      <c r="F106" s="6"/>
      <c r="G106" s="74" t="s">
        <v>5</v>
      </c>
      <c r="H106" s="6" t="s">
        <v>19</v>
      </c>
      <c r="I106" s="9" t="s">
        <v>461</v>
      </c>
      <c r="J106" s="89" t="s">
        <v>65</v>
      </c>
      <c r="K106" s="9" t="s">
        <v>504</v>
      </c>
      <c r="L106" s="9" t="s">
        <v>504</v>
      </c>
      <c r="M106" s="119" t="s">
        <v>76</v>
      </c>
      <c r="N106" s="9" t="s">
        <v>30</v>
      </c>
      <c r="O106" s="8" t="s">
        <v>510</v>
      </c>
      <c r="P106" s="8" t="s">
        <v>1616</v>
      </c>
      <c r="Q106" s="8"/>
      <c r="R106" s="8" t="s">
        <v>511</v>
      </c>
      <c r="S106" s="72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</row>
    <row r="107" spans="1:173" s="40" customFormat="1" ht="18" customHeight="1" x14ac:dyDescent="0.25">
      <c r="A107" s="15" t="s">
        <v>512</v>
      </c>
      <c r="B107" s="38" t="str">
        <f>HYPERLINK(CONCATENATE("http://www.scimagojr.com/journalsearch.php?q=",A107),"SCimago")</f>
        <v>SCimago</v>
      </c>
      <c r="C107" s="66"/>
      <c r="D107" s="15" t="s">
        <v>513</v>
      </c>
      <c r="E107" s="38" t="str">
        <f>HYPERLINK(CONCATENATE("http://www.scimagojr.com/journalsearch.php?q=",D107),"SCimago")</f>
        <v>SCimago</v>
      </c>
      <c r="F107" s="12"/>
      <c r="G107" s="74" t="s">
        <v>5</v>
      </c>
      <c r="H107" s="61" t="s">
        <v>19</v>
      </c>
      <c r="I107" s="9" t="s">
        <v>65</v>
      </c>
      <c r="J107" s="29" t="s">
        <v>65</v>
      </c>
      <c r="K107" s="9" t="s">
        <v>21</v>
      </c>
      <c r="L107" s="9" t="s">
        <v>22</v>
      </c>
      <c r="M107" s="119" t="s">
        <v>514</v>
      </c>
      <c r="N107" s="9">
        <v>0</v>
      </c>
      <c r="O107" s="8" t="s">
        <v>515</v>
      </c>
      <c r="P107" s="8" t="s">
        <v>1617</v>
      </c>
      <c r="Q107" s="15"/>
      <c r="R107" s="8"/>
      <c r="S107" s="6"/>
    </row>
    <row r="108" spans="1:173" s="40" customFormat="1" ht="18" customHeight="1" x14ac:dyDescent="0.25">
      <c r="A108" s="15" t="s">
        <v>516</v>
      </c>
      <c r="B108" s="38" t="str">
        <f>HYPERLINK(CONCATENATE("http://www.scimagojr.com/journalsearch.php?q=",A108),"SCimago")</f>
        <v>SCimago</v>
      </c>
      <c r="C108" s="19"/>
      <c r="D108" s="15"/>
      <c r="E108" s="13"/>
      <c r="F108" s="12"/>
      <c r="G108" s="74" t="s">
        <v>5</v>
      </c>
      <c r="H108" s="61" t="s">
        <v>19</v>
      </c>
      <c r="I108" s="29" t="s">
        <v>65</v>
      </c>
      <c r="J108" s="29" t="s">
        <v>65</v>
      </c>
      <c r="K108" s="29" t="s">
        <v>504</v>
      </c>
      <c r="L108" s="29" t="s">
        <v>504</v>
      </c>
      <c r="M108" s="118" t="s">
        <v>517</v>
      </c>
      <c r="N108" s="29">
        <v>0</v>
      </c>
      <c r="O108" s="8" t="s">
        <v>518</v>
      </c>
      <c r="P108" s="8"/>
      <c r="Q108" s="15"/>
      <c r="R108" s="8" t="s">
        <v>519</v>
      </c>
      <c r="S108" s="60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</row>
    <row r="109" spans="1:173" s="40" customFormat="1" ht="18" customHeight="1" x14ac:dyDescent="0.25">
      <c r="A109" s="15" t="s">
        <v>520</v>
      </c>
      <c r="B109" s="13" t="str">
        <f>HYPERLINK(CONCATENATE("http://www.worldcat.org/search?q=",A109),"WCat")</f>
        <v>WCat</v>
      </c>
      <c r="C109" s="19" t="s">
        <v>111</v>
      </c>
      <c r="D109" s="15" t="s">
        <v>521</v>
      </c>
      <c r="E109" s="13" t="str">
        <f>HYPERLINK(CONCATENATE("http://www.worldcat.org/search?q=",D109),"WCat")</f>
        <v>WCat</v>
      </c>
      <c r="F109" s="12" t="s">
        <v>111</v>
      </c>
      <c r="G109" s="74" t="s">
        <v>5</v>
      </c>
      <c r="H109" s="61" t="s">
        <v>19</v>
      </c>
      <c r="I109" s="29" t="s">
        <v>65</v>
      </c>
      <c r="J109" s="29" t="s">
        <v>65</v>
      </c>
      <c r="K109" s="29" t="s">
        <v>76</v>
      </c>
      <c r="L109" s="29" t="s">
        <v>76</v>
      </c>
      <c r="M109" s="118" t="s">
        <v>76</v>
      </c>
      <c r="N109" s="29" t="s">
        <v>30</v>
      </c>
      <c r="O109" s="8" t="s">
        <v>522</v>
      </c>
      <c r="P109" s="8" t="s">
        <v>1718</v>
      </c>
      <c r="Q109" s="15"/>
      <c r="R109" s="8" t="s">
        <v>523</v>
      </c>
      <c r="S109" s="60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</row>
    <row r="110" spans="1:173" s="40" customFormat="1" ht="18" customHeight="1" x14ac:dyDescent="0.25">
      <c r="A110" s="15" t="s">
        <v>524</v>
      </c>
      <c r="B110" s="38" t="str">
        <f>HYPERLINK(CONCATENATE("http://www.scimagojr.com/journalsearch.php?q=",A110),"SCimago")</f>
        <v>SCimago</v>
      </c>
      <c r="C110" s="19"/>
      <c r="D110" s="15" t="s">
        <v>525</v>
      </c>
      <c r="E110" s="147" t="s">
        <v>526</v>
      </c>
      <c r="F110" s="12"/>
      <c r="G110" s="74" t="s">
        <v>5</v>
      </c>
      <c r="H110" s="61" t="s">
        <v>19</v>
      </c>
      <c r="I110" s="10" t="s">
        <v>65</v>
      </c>
      <c r="J110" s="10" t="s">
        <v>65</v>
      </c>
      <c r="K110" s="10" t="s">
        <v>135</v>
      </c>
      <c r="L110" s="10" t="s">
        <v>135</v>
      </c>
      <c r="M110" s="117" t="s">
        <v>527</v>
      </c>
      <c r="N110" s="10" t="s">
        <v>30</v>
      </c>
      <c r="O110" s="8" t="s">
        <v>528</v>
      </c>
      <c r="P110" s="8" t="s">
        <v>1736</v>
      </c>
      <c r="Q110" s="15" t="s">
        <v>529</v>
      </c>
      <c r="R110" s="8"/>
      <c r="S110" s="60"/>
    </row>
    <row r="111" spans="1:173" s="40" customFormat="1" ht="18" customHeight="1" x14ac:dyDescent="0.25">
      <c r="A111" s="15" t="s">
        <v>530</v>
      </c>
      <c r="B111" s="146" t="s">
        <v>40</v>
      </c>
      <c r="C111" s="19"/>
      <c r="D111" s="15" t="s">
        <v>531</v>
      </c>
      <c r="E111" s="147" t="s">
        <v>40</v>
      </c>
      <c r="F111" s="12"/>
      <c r="G111" s="131" t="s">
        <v>5</v>
      </c>
      <c r="H111" s="61"/>
      <c r="I111" s="10"/>
      <c r="J111" s="94" t="s">
        <v>65</v>
      </c>
      <c r="K111" s="10" t="s">
        <v>21</v>
      </c>
      <c r="L111" s="10" t="s">
        <v>22</v>
      </c>
      <c r="M111" s="117" t="s">
        <v>532</v>
      </c>
      <c r="N111" s="10">
        <v>0</v>
      </c>
      <c r="O111" s="95" t="s">
        <v>533</v>
      </c>
      <c r="P111" s="8" t="s">
        <v>1618</v>
      </c>
      <c r="Q111" s="15"/>
      <c r="R111" s="8"/>
      <c r="S111" s="60"/>
    </row>
    <row r="112" spans="1:173" s="40" customFormat="1" ht="18" customHeight="1" x14ac:dyDescent="0.25">
      <c r="A112" s="8" t="s">
        <v>534</v>
      </c>
      <c r="B112" s="38" t="str">
        <f>HYPERLINK(CONCATENATE("http://www.scimagojr.com/journalsearch.php?q=",A112),"SCimago")</f>
        <v>SCimago</v>
      </c>
      <c r="C112" s="14"/>
      <c r="D112" s="15" t="s">
        <v>535</v>
      </c>
      <c r="E112" s="38" t="str">
        <f>HYPERLINK(CONCATENATE("http://www.scimagojr.com/journalsearch.php?q=",D112),"SCimago")</f>
        <v>SCimago</v>
      </c>
      <c r="F112" s="6"/>
      <c r="G112" s="74" t="s">
        <v>5</v>
      </c>
      <c r="H112" s="6" t="s">
        <v>19</v>
      </c>
      <c r="I112" s="9" t="s">
        <v>461</v>
      </c>
      <c r="J112" s="89" t="s">
        <v>65</v>
      </c>
      <c r="K112" s="9" t="s">
        <v>135</v>
      </c>
      <c r="L112" s="9" t="s">
        <v>135</v>
      </c>
      <c r="M112" s="119" t="s">
        <v>76</v>
      </c>
      <c r="N112" s="9">
        <v>0</v>
      </c>
      <c r="O112" s="8" t="s">
        <v>536</v>
      </c>
      <c r="P112" s="8" t="s">
        <v>1619</v>
      </c>
      <c r="Q112" s="8"/>
      <c r="R112" s="8" t="s">
        <v>537</v>
      </c>
      <c r="S112" s="6"/>
    </row>
    <row r="113" spans="1:173" s="40" customFormat="1" ht="18" customHeight="1" x14ac:dyDescent="0.25">
      <c r="A113" s="15" t="s">
        <v>538</v>
      </c>
      <c r="B113" s="146" t="s">
        <v>40</v>
      </c>
      <c r="C113" s="19"/>
      <c r="D113" s="15" t="s">
        <v>539</v>
      </c>
      <c r="E113" s="146" t="s">
        <v>40</v>
      </c>
      <c r="F113" s="12"/>
      <c r="G113" s="131" t="s">
        <v>5</v>
      </c>
      <c r="H113" s="61"/>
      <c r="I113" s="9"/>
      <c r="J113" s="94" t="s">
        <v>65</v>
      </c>
      <c r="K113" s="9" t="s">
        <v>135</v>
      </c>
      <c r="L113" s="9" t="s">
        <v>135</v>
      </c>
      <c r="M113" s="119" t="s">
        <v>76</v>
      </c>
      <c r="N113" s="9">
        <v>0</v>
      </c>
      <c r="O113" s="95" t="s">
        <v>540</v>
      </c>
      <c r="P113" s="8" t="s">
        <v>1620</v>
      </c>
      <c r="Q113" s="15" t="s">
        <v>541</v>
      </c>
      <c r="R113" s="8"/>
      <c r="S113" s="60"/>
    </row>
    <row r="114" spans="1:173" s="71" customFormat="1" ht="18" customHeight="1" x14ac:dyDescent="0.25">
      <c r="A114" s="8" t="s">
        <v>542</v>
      </c>
      <c r="B114" s="38" t="str">
        <f>HYPERLINK(CONCATENATE("http://www.scimagojr.com/journalsearch.php?q=",A114),"SCimago")</f>
        <v>SCimago</v>
      </c>
      <c r="C114" s="14"/>
      <c r="D114" s="15" t="s">
        <v>543</v>
      </c>
      <c r="E114" s="38" t="str">
        <f>HYPERLINK(CONCATENATE("http://www.scimagojr.com/journalsearch.php?q=",D114),"SCimago")</f>
        <v>SCimago</v>
      </c>
      <c r="F114" s="6"/>
      <c r="G114" s="74" t="s">
        <v>5</v>
      </c>
      <c r="H114" s="6" t="s">
        <v>19</v>
      </c>
      <c r="I114" s="10" t="s">
        <v>20</v>
      </c>
      <c r="J114" s="86" t="s">
        <v>65</v>
      </c>
      <c r="K114" s="10" t="s">
        <v>21</v>
      </c>
      <c r="L114" s="10" t="s">
        <v>22</v>
      </c>
      <c r="M114" s="117" t="s">
        <v>544</v>
      </c>
      <c r="N114" s="10">
        <v>0</v>
      </c>
      <c r="O114" s="8" t="s">
        <v>545</v>
      </c>
      <c r="P114" s="8" t="s">
        <v>1621</v>
      </c>
      <c r="Q114" s="8" t="s">
        <v>546</v>
      </c>
      <c r="R114" s="8" t="s">
        <v>547</v>
      </c>
      <c r="S114" s="6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</row>
    <row r="115" spans="1:173" s="40" customFormat="1" ht="18" customHeight="1" x14ac:dyDescent="0.25">
      <c r="A115" s="8" t="s">
        <v>548</v>
      </c>
      <c r="B115" s="146" t="s">
        <v>40</v>
      </c>
      <c r="C115" s="14"/>
      <c r="D115" s="143" t="s">
        <v>290</v>
      </c>
      <c r="E115" s="38"/>
      <c r="F115" s="6"/>
      <c r="G115" s="131" t="s">
        <v>5</v>
      </c>
      <c r="H115" s="6"/>
      <c r="I115" s="9"/>
      <c r="J115" s="93" t="s">
        <v>65</v>
      </c>
      <c r="K115" s="9" t="s">
        <v>22</v>
      </c>
      <c r="L115" s="9" t="s">
        <v>22</v>
      </c>
      <c r="M115" s="119" t="s">
        <v>549</v>
      </c>
      <c r="N115" s="9">
        <v>0</v>
      </c>
      <c r="O115" s="95" t="s">
        <v>550</v>
      </c>
      <c r="P115" s="8" t="s">
        <v>1622</v>
      </c>
      <c r="Q115" s="8"/>
      <c r="R115" s="8"/>
      <c r="S115" s="60"/>
    </row>
    <row r="116" spans="1:173" s="40" customFormat="1" ht="18" customHeight="1" x14ac:dyDescent="0.25">
      <c r="A116" s="8" t="s">
        <v>551</v>
      </c>
      <c r="B116" s="146" t="s">
        <v>40</v>
      </c>
      <c r="C116" s="14"/>
      <c r="D116" s="12"/>
      <c r="E116" s="38"/>
      <c r="F116" s="6"/>
      <c r="G116" s="131" t="s">
        <v>5</v>
      </c>
      <c r="H116" s="6"/>
      <c r="I116" s="9"/>
      <c r="J116" s="94" t="s">
        <v>65</v>
      </c>
      <c r="K116" s="9" t="s">
        <v>22</v>
      </c>
      <c r="L116" s="9" t="s">
        <v>22</v>
      </c>
      <c r="M116" s="119" t="s">
        <v>552</v>
      </c>
      <c r="N116" s="9">
        <v>0</v>
      </c>
      <c r="O116" s="95" t="s">
        <v>553</v>
      </c>
      <c r="P116" s="8" t="s">
        <v>1623</v>
      </c>
      <c r="Q116" s="8"/>
      <c r="R116" s="8"/>
      <c r="S116" s="60"/>
    </row>
    <row r="117" spans="1:173" s="40" customFormat="1" ht="18" customHeight="1" x14ac:dyDescent="0.25">
      <c r="A117" s="8" t="s">
        <v>554</v>
      </c>
      <c r="B117" s="38" t="str">
        <f>HYPERLINK(CONCATENATE("http://www.scimagojr.com/journalsearch.php?q=",A117),"SCimago")</f>
        <v>SCimago</v>
      </c>
      <c r="C117" s="14"/>
      <c r="D117" s="8" t="s">
        <v>555</v>
      </c>
      <c r="E117" s="38" t="str">
        <f>HYPERLINK(CONCATENATE("http://www.scimagojr.com/journalsearch.php?q=",D117),"SCimago")</f>
        <v>SCimago</v>
      </c>
      <c r="F117" s="6"/>
      <c r="G117" s="74" t="s">
        <v>5</v>
      </c>
      <c r="H117" s="6" t="s">
        <v>19</v>
      </c>
      <c r="I117" s="29" t="s">
        <v>65</v>
      </c>
      <c r="J117" s="29" t="s">
        <v>65</v>
      </c>
      <c r="K117" s="29" t="s">
        <v>135</v>
      </c>
      <c r="L117" s="29" t="s">
        <v>135</v>
      </c>
      <c r="M117" s="118" t="s">
        <v>76</v>
      </c>
      <c r="N117" s="29" t="s">
        <v>30</v>
      </c>
      <c r="O117" s="8" t="s">
        <v>556</v>
      </c>
      <c r="P117" s="8" t="s">
        <v>1624</v>
      </c>
      <c r="Q117" s="8"/>
      <c r="R117" s="8" t="s">
        <v>557</v>
      </c>
      <c r="S117" s="60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</row>
    <row r="118" spans="1:173" s="40" customFormat="1" ht="18" customHeight="1" x14ac:dyDescent="0.25">
      <c r="A118" s="15" t="s">
        <v>558</v>
      </c>
      <c r="B118" s="13" t="str">
        <f>HYPERLINK(CONCATENATE("http://www.worldcat.org/search?q=",A118),"WCat")</f>
        <v>WCat</v>
      </c>
      <c r="C118" s="19" t="s">
        <v>111</v>
      </c>
      <c r="D118" s="9" t="s">
        <v>290</v>
      </c>
      <c r="E118" s="13"/>
      <c r="F118" s="12"/>
      <c r="G118" s="74" t="s">
        <v>5</v>
      </c>
      <c r="H118" s="61" t="s">
        <v>19</v>
      </c>
      <c r="I118" s="29" t="s">
        <v>65</v>
      </c>
      <c r="J118" s="29" t="s">
        <v>65</v>
      </c>
      <c r="K118" s="29" t="s">
        <v>135</v>
      </c>
      <c r="L118" s="29" t="s">
        <v>135</v>
      </c>
      <c r="M118" s="118" t="s">
        <v>76</v>
      </c>
      <c r="N118" s="29" t="s">
        <v>30</v>
      </c>
      <c r="O118" s="8" t="s">
        <v>559</v>
      </c>
      <c r="P118" s="8" t="s">
        <v>560</v>
      </c>
      <c r="Q118" s="15"/>
      <c r="R118" s="8"/>
      <c r="S118" s="60"/>
    </row>
    <row r="119" spans="1:173" s="40" customFormat="1" ht="18" customHeight="1" x14ac:dyDescent="0.25">
      <c r="A119" s="15" t="s">
        <v>561</v>
      </c>
      <c r="B119" s="38" t="str">
        <f>HYPERLINK(CONCATENATE("http://www.scimagojr.com/journalsearch.php?q=",A119),"SCimago")</f>
        <v>SCimago</v>
      </c>
      <c r="C119" s="19"/>
      <c r="D119" s="15" t="s">
        <v>558</v>
      </c>
      <c r="E119" s="38" t="str">
        <f>HYPERLINK(CONCATENATE("http://www.scimagojr.com/journalsearch.php?q=",D119),"SCimago")</f>
        <v>SCimago</v>
      </c>
      <c r="F119" s="12"/>
      <c r="G119" s="74" t="s">
        <v>5</v>
      </c>
      <c r="H119" s="61" t="s">
        <v>19</v>
      </c>
      <c r="I119" s="10" t="s">
        <v>20</v>
      </c>
      <c r="J119" s="86" t="s">
        <v>65</v>
      </c>
      <c r="K119" s="10" t="s">
        <v>22</v>
      </c>
      <c r="L119" s="10" t="s">
        <v>22</v>
      </c>
      <c r="M119" s="117" t="s">
        <v>562</v>
      </c>
      <c r="N119" s="10">
        <v>0</v>
      </c>
      <c r="O119" s="8" t="s">
        <v>563</v>
      </c>
      <c r="P119" s="8" t="s">
        <v>1625</v>
      </c>
      <c r="Q119" s="15" t="s">
        <v>564</v>
      </c>
      <c r="R119" s="8" t="s">
        <v>565</v>
      </c>
      <c r="S119" s="60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</row>
    <row r="120" spans="1:173" s="40" customFormat="1" ht="18" customHeight="1" x14ac:dyDescent="0.25">
      <c r="A120" s="8" t="s">
        <v>566</v>
      </c>
      <c r="B120" s="38" t="str">
        <f>HYPERLINK(CONCATENATE("http://www.scimagojr.com/journalsearch.php?q=",A120),"SCimago")</f>
        <v>SCimago</v>
      </c>
      <c r="C120" s="14"/>
      <c r="D120" s="15" t="s">
        <v>566</v>
      </c>
      <c r="E120" s="38" t="str">
        <f>HYPERLINK(CONCATENATE("http://www.scimagojr.com/journalsearch.php?q=",D120),"SCimago")</f>
        <v>SCimago</v>
      </c>
      <c r="F120" s="6"/>
      <c r="G120" s="74" t="s">
        <v>5</v>
      </c>
      <c r="H120" s="6" t="s">
        <v>19</v>
      </c>
      <c r="I120" s="10" t="s">
        <v>20</v>
      </c>
      <c r="J120" s="86" t="s">
        <v>65</v>
      </c>
      <c r="K120" s="10" t="s">
        <v>21</v>
      </c>
      <c r="L120" s="10" t="s">
        <v>22</v>
      </c>
      <c r="M120" s="117" t="s">
        <v>567</v>
      </c>
      <c r="N120" s="10">
        <v>0</v>
      </c>
      <c r="O120" s="8" t="s">
        <v>568</v>
      </c>
      <c r="P120" s="8" t="s">
        <v>1625</v>
      </c>
      <c r="Q120" s="8"/>
      <c r="R120" s="8" t="s">
        <v>569</v>
      </c>
      <c r="S120" s="60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</row>
    <row r="121" spans="1:173" s="40" customFormat="1" ht="18" customHeight="1" x14ac:dyDescent="0.25">
      <c r="A121" s="15"/>
      <c r="B121" s="38"/>
      <c r="C121" s="19"/>
      <c r="D121" s="8" t="s">
        <v>570</v>
      </c>
      <c r="E121" s="147" t="s">
        <v>40</v>
      </c>
      <c r="F121" s="12"/>
      <c r="G121" s="74" t="s">
        <v>5</v>
      </c>
      <c r="H121" s="61" t="s">
        <v>19</v>
      </c>
      <c r="I121" s="10" t="s">
        <v>461</v>
      </c>
      <c r="J121" s="88" t="s">
        <v>65</v>
      </c>
      <c r="K121" s="10" t="s">
        <v>135</v>
      </c>
      <c r="L121" s="10" t="s">
        <v>135</v>
      </c>
      <c r="M121" s="117" t="s">
        <v>76</v>
      </c>
      <c r="N121" s="10">
        <v>0</v>
      </c>
      <c r="O121" s="8" t="s">
        <v>571</v>
      </c>
      <c r="P121" s="8" t="s">
        <v>1626</v>
      </c>
      <c r="Q121" s="15" t="s">
        <v>572</v>
      </c>
      <c r="R121" s="8"/>
      <c r="S121" s="60" t="s">
        <v>62</v>
      </c>
    </row>
    <row r="122" spans="1:173" s="40" customFormat="1" ht="18" customHeight="1" x14ac:dyDescent="0.2">
      <c r="A122" s="15" t="s">
        <v>573</v>
      </c>
      <c r="B122" s="38" t="str">
        <f t="shared" ref="B122:B139" si="5">HYPERLINK(CONCATENATE("http://www.scimagojr.com/journalsearch.php?q=",A122),"SCimago")</f>
        <v>SCimago</v>
      </c>
      <c r="C122" s="19"/>
      <c r="D122" s="124" t="s">
        <v>574</v>
      </c>
      <c r="E122" s="147" t="s">
        <v>40</v>
      </c>
      <c r="F122" s="12"/>
      <c r="G122" s="74" t="s">
        <v>5</v>
      </c>
      <c r="H122" s="61" t="s">
        <v>19</v>
      </c>
      <c r="I122" s="29" t="s">
        <v>65</v>
      </c>
      <c r="J122" s="29" t="s">
        <v>65</v>
      </c>
      <c r="K122" s="29" t="s">
        <v>22</v>
      </c>
      <c r="L122" s="29" t="s">
        <v>22</v>
      </c>
      <c r="M122" s="118" t="s">
        <v>575</v>
      </c>
      <c r="N122" s="29">
        <v>0</v>
      </c>
      <c r="O122" s="8" t="s">
        <v>576</v>
      </c>
      <c r="P122" s="8"/>
      <c r="Q122" s="15" t="s">
        <v>577</v>
      </c>
      <c r="R122" s="8"/>
      <c r="S122" s="60"/>
    </row>
    <row r="123" spans="1:173" s="40" customFormat="1" ht="18" customHeight="1" x14ac:dyDescent="0.25">
      <c r="A123" s="15" t="s">
        <v>578</v>
      </c>
      <c r="B123" s="38" t="str">
        <f t="shared" si="5"/>
        <v>SCimago</v>
      </c>
      <c r="C123" s="19"/>
      <c r="D123" s="15" t="s">
        <v>579</v>
      </c>
      <c r="E123" s="147" t="s">
        <v>40</v>
      </c>
      <c r="F123" s="12"/>
      <c r="G123" s="74" t="s">
        <v>5</v>
      </c>
      <c r="H123" s="61" t="s">
        <v>19</v>
      </c>
      <c r="I123" s="10" t="s">
        <v>65</v>
      </c>
      <c r="J123" s="10" t="s">
        <v>65</v>
      </c>
      <c r="K123" s="10" t="s">
        <v>135</v>
      </c>
      <c r="L123" s="10" t="s">
        <v>135</v>
      </c>
      <c r="M123" s="117" t="s">
        <v>76</v>
      </c>
      <c r="N123" s="10" t="s">
        <v>30</v>
      </c>
      <c r="O123" s="8" t="s">
        <v>580</v>
      </c>
      <c r="P123" s="8"/>
      <c r="Q123" s="15" t="s">
        <v>581</v>
      </c>
      <c r="R123" s="8" t="s">
        <v>582</v>
      </c>
      <c r="S123" s="60"/>
    </row>
    <row r="124" spans="1:173" s="40" customFormat="1" ht="18" customHeight="1" x14ac:dyDescent="0.25">
      <c r="A124" s="15" t="s">
        <v>583</v>
      </c>
      <c r="B124" s="38" t="str">
        <f t="shared" si="5"/>
        <v>SCimago</v>
      </c>
      <c r="C124" s="19"/>
      <c r="D124" s="15" t="s">
        <v>584</v>
      </c>
      <c r="E124" s="38" t="str">
        <f t="shared" ref="E124:E138" si="6">HYPERLINK(CONCATENATE("http://www.scimagojr.com/journalsearch.php?q=",D124),"SCimago")</f>
        <v>SCimago</v>
      </c>
      <c r="F124" s="12"/>
      <c r="G124" s="74" t="s">
        <v>5</v>
      </c>
      <c r="H124" s="61" t="s">
        <v>19</v>
      </c>
      <c r="I124" s="29" t="s">
        <v>65</v>
      </c>
      <c r="J124" s="29" t="s">
        <v>65</v>
      </c>
      <c r="K124" s="29" t="s">
        <v>135</v>
      </c>
      <c r="L124" s="29" t="s">
        <v>135</v>
      </c>
      <c r="M124" s="118" t="s">
        <v>76</v>
      </c>
      <c r="N124" s="29" t="s">
        <v>30</v>
      </c>
      <c r="O124" s="8" t="s">
        <v>585</v>
      </c>
      <c r="P124" s="8"/>
      <c r="Q124" s="15"/>
      <c r="R124" s="8" t="s">
        <v>586</v>
      </c>
      <c r="S124" s="60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</row>
    <row r="125" spans="1:173" s="40" customFormat="1" ht="18" customHeight="1" x14ac:dyDescent="0.25">
      <c r="A125" s="15" t="s">
        <v>587</v>
      </c>
      <c r="B125" s="38" t="str">
        <f>HYPERLINK(CONCATENATE("http://www.scimagojr.com/journalsearch.php?q=",A125),"SCimago")</f>
        <v>SCimago</v>
      </c>
      <c r="C125" s="19"/>
      <c r="D125" s="8" t="s">
        <v>588</v>
      </c>
      <c r="E125" s="13"/>
      <c r="F125" s="12"/>
      <c r="G125" s="74" t="s">
        <v>5</v>
      </c>
      <c r="H125" s="61" t="s">
        <v>19</v>
      </c>
      <c r="I125" s="9" t="s">
        <v>461</v>
      </c>
      <c r="J125" s="89" t="s">
        <v>65</v>
      </c>
      <c r="K125" s="9" t="s">
        <v>21</v>
      </c>
      <c r="L125" s="9" t="s">
        <v>22</v>
      </c>
      <c r="M125" s="119" t="s">
        <v>76</v>
      </c>
      <c r="N125" s="9">
        <v>0</v>
      </c>
      <c r="O125" s="8" t="s">
        <v>589</v>
      </c>
      <c r="P125" s="8" t="s">
        <v>1627</v>
      </c>
      <c r="Q125" s="15"/>
      <c r="R125" s="8" t="s">
        <v>590</v>
      </c>
      <c r="S125" s="6"/>
    </row>
    <row r="126" spans="1:173" s="40" customFormat="1" ht="18" customHeight="1" x14ac:dyDescent="0.25">
      <c r="A126" s="8" t="s">
        <v>591</v>
      </c>
      <c r="B126" s="38" t="str">
        <f t="shared" si="5"/>
        <v>SCimago</v>
      </c>
      <c r="C126" s="14"/>
      <c r="D126" s="8" t="s">
        <v>592</v>
      </c>
      <c r="E126" s="38" t="str">
        <f t="shared" si="6"/>
        <v>SCimago</v>
      </c>
      <c r="F126" s="6"/>
      <c r="G126" s="74" t="s">
        <v>5</v>
      </c>
      <c r="H126" s="6" t="s">
        <v>19</v>
      </c>
      <c r="I126" s="29" t="s">
        <v>65</v>
      </c>
      <c r="J126" s="29" t="s">
        <v>65</v>
      </c>
      <c r="K126" s="29" t="s">
        <v>135</v>
      </c>
      <c r="L126" s="29" t="s">
        <v>135</v>
      </c>
      <c r="M126" s="118" t="s">
        <v>76</v>
      </c>
      <c r="N126" s="29" t="s">
        <v>30</v>
      </c>
      <c r="O126" s="8" t="s">
        <v>593</v>
      </c>
      <c r="P126" s="8"/>
      <c r="Q126" s="8"/>
      <c r="R126" s="8"/>
      <c r="S126" s="60"/>
    </row>
    <row r="127" spans="1:173" s="40" customFormat="1" ht="18" customHeight="1" x14ac:dyDescent="0.25">
      <c r="A127" s="15" t="s">
        <v>594</v>
      </c>
      <c r="B127" s="38" t="str">
        <f>HYPERLINK(CONCATENATE("http://www.scimagojr.com/journalsearch.php?q=",A127),"SCimago")</f>
        <v>SCimago</v>
      </c>
      <c r="C127" s="19"/>
      <c r="D127" s="8" t="s">
        <v>595</v>
      </c>
      <c r="E127" s="38" t="str">
        <f>HYPERLINK(CONCATENATE("http://www.scimagojr.com/journalsearch.php?q=",D127),"SCimago")</f>
        <v>SCimago</v>
      </c>
      <c r="F127" s="12"/>
      <c r="G127" s="74" t="s">
        <v>5</v>
      </c>
      <c r="H127" s="61" t="s">
        <v>19</v>
      </c>
      <c r="I127" s="10" t="s">
        <v>461</v>
      </c>
      <c r="J127" s="88" t="s">
        <v>65</v>
      </c>
      <c r="K127" s="10" t="s">
        <v>135</v>
      </c>
      <c r="L127" s="10" t="s">
        <v>135</v>
      </c>
      <c r="M127" s="117" t="s">
        <v>596</v>
      </c>
      <c r="N127" s="10">
        <v>0</v>
      </c>
      <c r="O127" s="8" t="s">
        <v>597</v>
      </c>
      <c r="P127" s="8" t="s">
        <v>1628</v>
      </c>
      <c r="Q127" s="15"/>
      <c r="R127" s="8" t="s">
        <v>598</v>
      </c>
      <c r="S127" s="60"/>
    </row>
    <row r="128" spans="1:173" s="40" customFormat="1" ht="18" customHeight="1" x14ac:dyDescent="0.25">
      <c r="A128" s="8" t="s">
        <v>599</v>
      </c>
      <c r="B128" s="38" t="str">
        <f t="shared" si="5"/>
        <v>SCimago</v>
      </c>
      <c r="C128" s="14"/>
      <c r="D128" s="15" t="s">
        <v>600</v>
      </c>
      <c r="E128" s="38" t="str">
        <f t="shared" si="6"/>
        <v>SCimago</v>
      </c>
      <c r="F128" s="6"/>
      <c r="G128" s="74" t="s">
        <v>5</v>
      </c>
      <c r="H128" s="6" t="s">
        <v>19</v>
      </c>
      <c r="I128" s="29" t="s">
        <v>65</v>
      </c>
      <c r="J128" s="29" t="s">
        <v>65</v>
      </c>
      <c r="K128" s="29" t="s">
        <v>22</v>
      </c>
      <c r="L128" s="29" t="s">
        <v>22</v>
      </c>
      <c r="M128" s="118" t="s">
        <v>601</v>
      </c>
      <c r="N128" s="29" t="s">
        <v>30</v>
      </c>
      <c r="O128" s="8" t="s">
        <v>602</v>
      </c>
      <c r="P128" s="8"/>
      <c r="Q128" s="8"/>
      <c r="R128" s="8" t="s">
        <v>603</v>
      </c>
      <c r="S128" s="60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</row>
    <row r="129" spans="1:173" s="40" customFormat="1" ht="18" customHeight="1" x14ac:dyDescent="0.25">
      <c r="A129" s="8" t="s">
        <v>604</v>
      </c>
      <c r="B129" s="38" t="str">
        <f>HYPERLINK(CONCATENATE("http://www.scimagojr.com/journalsearch.php?q=",A129),"SCimago")</f>
        <v>SCimago</v>
      </c>
      <c r="C129" s="14"/>
      <c r="D129" s="15" t="s">
        <v>605</v>
      </c>
      <c r="E129" s="38" t="str">
        <f>HYPERLINK(CONCATENATE("http://www.scimagojr.com/journalsearch.php?q=",D129),"SCimago")</f>
        <v>SCimago</v>
      </c>
      <c r="F129" s="6"/>
      <c r="G129" s="74" t="s">
        <v>5</v>
      </c>
      <c r="H129" s="6" t="s">
        <v>19</v>
      </c>
      <c r="I129" s="10" t="s">
        <v>461</v>
      </c>
      <c r="J129" s="88" t="s">
        <v>65</v>
      </c>
      <c r="K129" s="10" t="s">
        <v>135</v>
      </c>
      <c r="L129" s="10" t="s">
        <v>135</v>
      </c>
      <c r="M129" s="117" t="s">
        <v>76</v>
      </c>
      <c r="N129" s="10" t="s">
        <v>30</v>
      </c>
      <c r="O129" s="8" t="s">
        <v>606</v>
      </c>
      <c r="P129" s="8" t="s">
        <v>1629</v>
      </c>
      <c r="Q129" s="8"/>
      <c r="R129" s="8"/>
      <c r="S129" s="60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</row>
    <row r="130" spans="1:173" s="40" customFormat="1" ht="18" customHeight="1" x14ac:dyDescent="0.25">
      <c r="A130" s="15" t="s">
        <v>607</v>
      </c>
      <c r="B130" s="38" t="str">
        <f t="shared" si="5"/>
        <v>SCimago</v>
      </c>
      <c r="C130" s="19"/>
      <c r="D130" s="15" t="s">
        <v>608</v>
      </c>
      <c r="E130" s="38" t="str">
        <f t="shared" si="6"/>
        <v>SCimago</v>
      </c>
      <c r="F130" s="12"/>
      <c r="G130" s="74" t="s">
        <v>5</v>
      </c>
      <c r="H130" s="61" t="s">
        <v>19</v>
      </c>
      <c r="I130" s="10" t="s">
        <v>65</v>
      </c>
      <c r="J130" s="10" t="s">
        <v>65</v>
      </c>
      <c r="K130" s="10" t="s">
        <v>135</v>
      </c>
      <c r="L130" s="10" t="s">
        <v>135</v>
      </c>
      <c r="M130" s="117" t="s">
        <v>76</v>
      </c>
      <c r="N130" s="10" t="s">
        <v>30</v>
      </c>
      <c r="O130" s="8" t="s">
        <v>609</v>
      </c>
      <c r="P130" s="8"/>
      <c r="Q130" s="15"/>
      <c r="R130" s="8"/>
      <c r="S130" s="60"/>
    </row>
    <row r="131" spans="1:173" s="40" customFormat="1" ht="18" customHeight="1" x14ac:dyDescent="0.25">
      <c r="A131" s="8" t="s">
        <v>610</v>
      </c>
      <c r="B131" s="38" t="str">
        <f t="shared" si="5"/>
        <v>SCimago</v>
      </c>
      <c r="C131" s="14"/>
      <c r="D131" s="15" t="s">
        <v>611</v>
      </c>
      <c r="E131" s="38" t="str">
        <f t="shared" si="6"/>
        <v>SCimago</v>
      </c>
      <c r="F131" s="6"/>
      <c r="G131" s="74" t="s">
        <v>5</v>
      </c>
      <c r="H131" s="6" t="s">
        <v>19</v>
      </c>
      <c r="I131" s="29" t="s">
        <v>65</v>
      </c>
      <c r="J131" s="29" t="s">
        <v>65</v>
      </c>
      <c r="K131" s="29" t="s">
        <v>135</v>
      </c>
      <c r="L131" s="29" t="s">
        <v>135</v>
      </c>
      <c r="M131" s="118" t="s">
        <v>612</v>
      </c>
      <c r="N131" s="29">
        <v>0</v>
      </c>
      <c r="O131" s="8" t="s">
        <v>613</v>
      </c>
      <c r="P131" s="8"/>
      <c r="Q131" s="8"/>
      <c r="R131" s="8" t="s">
        <v>614</v>
      </c>
      <c r="S131" s="60"/>
    </row>
    <row r="132" spans="1:173" s="40" customFormat="1" ht="18" customHeight="1" x14ac:dyDescent="0.25">
      <c r="A132" s="8" t="s">
        <v>615</v>
      </c>
      <c r="B132" s="146" t="s">
        <v>40</v>
      </c>
      <c r="C132" s="14"/>
      <c r="D132" s="15" t="s">
        <v>616</v>
      </c>
      <c r="E132" s="146" t="s">
        <v>249</v>
      </c>
      <c r="F132" s="6"/>
      <c r="G132" s="131" t="s">
        <v>5</v>
      </c>
      <c r="H132" s="6"/>
      <c r="I132" s="29"/>
      <c r="J132" s="94" t="s">
        <v>65</v>
      </c>
      <c r="K132" s="29" t="s">
        <v>22</v>
      </c>
      <c r="L132" s="29" t="s">
        <v>22</v>
      </c>
      <c r="M132" s="118" t="s">
        <v>617</v>
      </c>
      <c r="N132" s="29" t="s">
        <v>30</v>
      </c>
      <c r="O132" s="95" t="s">
        <v>618</v>
      </c>
      <c r="P132" s="8" t="s">
        <v>1630</v>
      </c>
      <c r="Q132" s="8"/>
      <c r="R132" s="8"/>
      <c r="S132" s="60"/>
    </row>
    <row r="133" spans="1:173" s="40" customFormat="1" ht="18" customHeight="1" x14ac:dyDescent="0.25">
      <c r="A133" s="8" t="s">
        <v>619</v>
      </c>
      <c r="B133" s="146" t="s">
        <v>40</v>
      </c>
      <c r="C133" s="14"/>
      <c r="D133" s="15" t="s">
        <v>620</v>
      </c>
      <c r="E133" s="146" t="s">
        <v>526</v>
      </c>
      <c r="F133" s="6"/>
      <c r="G133" s="131" t="s">
        <v>5</v>
      </c>
      <c r="H133" s="6"/>
      <c r="I133" s="29"/>
      <c r="J133" s="94" t="s">
        <v>65</v>
      </c>
      <c r="K133" s="29" t="s">
        <v>22</v>
      </c>
      <c r="L133" s="29" t="s">
        <v>22</v>
      </c>
      <c r="M133" s="118" t="s">
        <v>621</v>
      </c>
      <c r="N133" s="29">
        <v>0</v>
      </c>
      <c r="O133" s="95" t="s">
        <v>622</v>
      </c>
      <c r="P133" s="8" t="s">
        <v>1712</v>
      </c>
      <c r="Q133" s="8"/>
      <c r="R133" s="8"/>
      <c r="S133" s="60"/>
    </row>
    <row r="134" spans="1:173" s="40" customFormat="1" ht="18" customHeight="1" x14ac:dyDescent="0.25">
      <c r="A134" s="15" t="s">
        <v>623</v>
      </c>
      <c r="B134" s="38" t="str">
        <f>HYPERLINK(CONCATENATE("http://www.scimagojr.com/journalsearch.php?q=",A134),"SCimago")</f>
        <v>SCimago</v>
      </c>
      <c r="C134" s="19"/>
      <c r="D134" s="15" t="s">
        <v>624</v>
      </c>
      <c r="E134" s="38" t="str">
        <f>HYPERLINK(CONCATENATE("http://www.scimagojr.com/journalsearch.php?q=",D134),"SCimago")</f>
        <v>SCimago</v>
      </c>
      <c r="F134" s="12"/>
      <c r="G134" s="74" t="s">
        <v>5</v>
      </c>
      <c r="H134" s="61" t="s">
        <v>19</v>
      </c>
      <c r="I134" s="29" t="s">
        <v>65</v>
      </c>
      <c r="J134" s="29" t="s">
        <v>65</v>
      </c>
      <c r="K134" s="29" t="s">
        <v>135</v>
      </c>
      <c r="L134" s="29" t="s">
        <v>135</v>
      </c>
      <c r="M134" s="118" t="s">
        <v>625</v>
      </c>
      <c r="N134" s="29" t="s">
        <v>30</v>
      </c>
      <c r="O134" s="8" t="s">
        <v>626</v>
      </c>
      <c r="P134" s="8"/>
      <c r="Q134" s="15"/>
      <c r="R134" s="8" t="s">
        <v>627</v>
      </c>
      <c r="S134" s="60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</row>
    <row r="135" spans="1:173" s="40" customFormat="1" ht="18" customHeight="1" x14ac:dyDescent="0.25">
      <c r="A135" s="8" t="s">
        <v>628</v>
      </c>
      <c r="B135" s="38" t="str">
        <f t="shared" si="5"/>
        <v>SCimago</v>
      </c>
      <c r="C135" s="14"/>
      <c r="D135" s="15" t="s">
        <v>629</v>
      </c>
      <c r="E135" s="38" t="str">
        <f t="shared" si="6"/>
        <v>SCimago</v>
      </c>
      <c r="F135" s="6"/>
      <c r="G135" s="74" t="s">
        <v>5</v>
      </c>
      <c r="H135" s="6" t="s">
        <v>19</v>
      </c>
      <c r="I135" s="29" t="s">
        <v>65</v>
      </c>
      <c r="J135" s="29" t="s">
        <v>65</v>
      </c>
      <c r="K135" s="29" t="s">
        <v>504</v>
      </c>
      <c r="L135" s="29" t="s">
        <v>504</v>
      </c>
      <c r="M135" s="118" t="s">
        <v>76</v>
      </c>
      <c r="N135" s="29">
        <v>0</v>
      </c>
      <c r="O135" s="8" t="s">
        <v>630</v>
      </c>
      <c r="P135" s="8" t="s">
        <v>631</v>
      </c>
      <c r="Q135" s="8"/>
      <c r="R135" s="8" t="s">
        <v>632</v>
      </c>
      <c r="S135" s="60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</row>
    <row r="136" spans="1:173" s="40" customFormat="1" ht="18" customHeight="1" x14ac:dyDescent="0.25">
      <c r="A136" s="15" t="s">
        <v>633</v>
      </c>
      <c r="B136" s="38" t="str">
        <f t="shared" si="5"/>
        <v>SCimago</v>
      </c>
      <c r="C136" s="19"/>
      <c r="D136" s="4" t="s">
        <v>629</v>
      </c>
      <c r="E136" s="38" t="str">
        <f t="shared" si="6"/>
        <v>SCimago</v>
      </c>
      <c r="F136" s="12"/>
      <c r="G136" s="74" t="s">
        <v>5</v>
      </c>
      <c r="H136" s="61" t="s">
        <v>19</v>
      </c>
      <c r="I136" s="29" t="s">
        <v>65</v>
      </c>
      <c r="J136" s="29" t="s">
        <v>65</v>
      </c>
      <c r="K136" s="29" t="s">
        <v>21</v>
      </c>
      <c r="L136" s="29" t="s">
        <v>22</v>
      </c>
      <c r="M136" s="118" t="s">
        <v>634</v>
      </c>
      <c r="N136" s="29" t="s">
        <v>30</v>
      </c>
      <c r="O136" s="8" t="s">
        <v>635</v>
      </c>
      <c r="P136" s="8"/>
      <c r="Q136" s="15"/>
      <c r="R136" s="8" t="s">
        <v>636</v>
      </c>
      <c r="S136" s="60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</row>
    <row r="137" spans="1:173" s="40" customFormat="1" ht="18" customHeight="1" x14ac:dyDescent="0.25">
      <c r="A137" s="15" t="s">
        <v>637</v>
      </c>
      <c r="B137" s="146" t="s">
        <v>40</v>
      </c>
      <c r="C137" s="19"/>
      <c r="D137" s="4" t="s">
        <v>638</v>
      </c>
      <c r="E137" s="146" t="s">
        <v>40</v>
      </c>
      <c r="F137" s="12"/>
      <c r="G137" s="131" t="s">
        <v>5</v>
      </c>
      <c r="H137" s="61"/>
      <c r="I137" s="29"/>
      <c r="J137" s="94" t="s">
        <v>65</v>
      </c>
      <c r="K137" s="29" t="s">
        <v>22</v>
      </c>
      <c r="L137" s="29" t="s">
        <v>22</v>
      </c>
      <c r="M137" s="118" t="s">
        <v>639</v>
      </c>
      <c r="N137" s="29"/>
      <c r="O137" s="95" t="s">
        <v>640</v>
      </c>
      <c r="P137" s="8" t="s">
        <v>1631</v>
      </c>
      <c r="Q137" s="15"/>
      <c r="R137" s="8"/>
      <c r="S137" s="60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</row>
    <row r="138" spans="1:173" s="40" customFormat="1" ht="18" customHeight="1" x14ac:dyDescent="0.25">
      <c r="A138" s="8" t="s">
        <v>641</v>
      </c>
      <c r="B138" s="38" t="str">
        <f t="shared" si="5"/>
        <v>SCimago</v>
      </c>
      <c r="C138" s="14"/>
      <c r="D138" s="15" t="s">
        <v>642</v>
      </c>
      <c r="E138" s="38" t="str">
        <f t="shared" si="6"/>
        <v>SCimago</v>
      </c>
      <c r="F138" s="6"/>
      <c r="G138" s="74" t="s">
        <v>5</v>
      </c>
      <c r="H138" s="6" t="s">
        <v>19</v>
      </c>
      <c r="I138" s="29" t="s">
        <v>65</v>
      </c>
      <c r="J138" s="29" t="s">
        <v>65</v>
      </c>
      <c r="K138" s="29" t="s">
        <v>22</v>
      </c>
      <c r="L138" s="29" t="s">
        <v>22</v>
      </c>
      <c r="M138" s="118" t="s">
        <v>76</v>
      </c>
      <c r="N138" s="29" t="s">
        <v>30</v>
      </c>
      <c r="O138" s="8" t="s">
        <v>643</v>
      </c>
      <c r="P138" s="8" t="s">
        <v>644</v>
      </c>
      <c r="Q138" s="8" t="s">
        <v>645</v>
      </c>
      <c r="R138" s="8"/>
      <c r="S138" s="60"/>
    </row>
    <row r="139" spans="1:173" s="40" customFormat="1" ht="18" customHeight="1" x14ac:dyDescent="0.25">
      <c r="A139" s="8" t="s">
        <v>646</v>
      </c>
      <c r="B139" s="38" t="str">
        <f t="shared" si="5"/>
        <v>SCimago</v>
      </c>
      <c r="C139" s="14"/>
      <c r="D139" s="15" t="s">
        <v>647</v>
      </c>
      <c r="E139" s="38" t="str">
        <f>HYPERLINK(CONCATENATE("http://www.scimagojr.com/journalsearch.php?q=",D139),"SCimago")</f>
        <v>SCimago</v>
      </c>
      <c r="F139" s="6"/>
      <c r="G139" s="74" t="s">
        <v>5</v>
      </c>
      <c r="H139" s="6" t="s">
        <v>19</v>
      </c>
      <c r="I139" s="29" t="s">
        <v>65</v>
      </c>
      <c r="J139" s="29" t="s">
        <v>65</v>
      </c>
      <c r="K139" s="29" t="s">
        <v>22</v>
      </c>
      <c r="L139" s="29" t="s">
        <v>22</v>
      </c>
      <c r="M139" s="118" t="s">
        <v>648</v>
      </c>
      <c r="N139" s="29">
        <v>0</v>
      </c>
      <c r="O139" s="8" t="s">
        <v>649</v>
      </c>
      <c r="P139" s="8"/>
      <c r="Q139" s="8"/>
      <c r="R139" s="8" t="s">
        <v>650</v>
      </c>
      <c r="S139" s="60"/>
    </row>
    <row r="140" spans="1:173" s="40" customFormat="1" ht="18" customHeight="1" x14ac:dyDescent="0.25">
      <c r="A140" s="8" t="s">
        <v>651</v>
      </c>
      <c r="B140" s="38" t="str">
        <f>HYPERLINK(CONCATENATE("http://www.scimagojr.com/journalsearch.php?q=",A140),"SCimago")</f>
        <v>SCimago</v>
      </c>
      <c r="C140" s="14"/>
      <c r="D140" s="8" t="s">
        <v>652</v>
      </c>
      <c r="E140" s="146" t="s">
        <v>526</v>
      </c>
      <c r="F140" s="6"/>
      <c r="G140" s="74" t="s">
        <v>5</v>
      </c>
      <c r="H140" s="6" t="s">
        <v>19</v>
      </c>
      <c r="I140" s="9" t="s">
        <v>20</v>
      </c>
      <c r="J140" s="87" t="s">
        <v>65</v>
      </c>
      <c r="K140" s="9" t="s">
        <v>21</v>
      </c>
      <c r="L140" s="9" t="s">
        <v>22</v>
      </c>
      <c r="M140" s="119" t="s">
        <v>653</v>
      </c>
      <c r="N140" s="9">
        <v>0</v>
      </c>
      <c r="O140" s="8" t="s">
        <v>654</v>
      </c>
      <c r="P140" s="8" t="s">
        <v>1625</v>
      </c>
      <c r="Q140" s="8"/>
      <c r="R140" s="8"/>
      <c r="S140" s="60"/>
    </row>
    <row r="141" spans="1:173" s="40" customFormat="1" ht="18" customHeight="1" x14ac:dyDescent="0.25">
      <c r="A141" s="8" t="s">
        <v>655</v>
      </c>
      <c r="B141" s="38" t="str">
        <f>HYPERLINK(CONCATENATE("http://www.scimagojr.com/journalsearch.php?q=",A141),"SCimago")</f>
        <v>SCimago</v>
      </c>
      <c r="C141" s="10"/>
      <c r="D141" s="15" t="s">
        <v>656</v>
      </c>
      <c r="E141" s="38" t="str">
        <f>HYPERLINK(CONCATENATE("http://www.scimagojr.com/journalsearch.php?q=",D141),"SCimago")</f>
        <v>SCimago</v>
      </c>
      <c r="F141" s="8"/>
      <c r="G141" s="74" t="s">
        <v>5</v>
      </c>
      <c r="H141" s="8" t="s">
        <v>19</v>
      </c>
      <c r="I141" s="9" t="s">
        <v>461</v>
      </c>
      <c r="J141" s="89" t="s">
        <v>65</v>
      </c>
      <c r="K141" s="9" t="s">
        <v>135</v>
      </c>
      <c r="L141" s="9" t="s">
        <v>135</v>
      </c>
      <c r="M141" s="119" t="s">
        <v>76</v>
      </c>
      <c r="N141" s="9">
        <v>0</v>
      </c>
      <c r="O141" s="8" t="s">
        <v>657</v>
      </c>
      <c r="P141" s="91" t="s">
        <v>1632</v>
      </c>
      <c r="Q141" s="8"/>
      <c r="R141" s="8"/>
      <c r="S141" s="60"/>
    </row>
    <row r="142" spans="1:173" s="40" customFormat="1" ht="18" customHeight="1" x14ac:dyDescent="0.25">
      <c r="A142" s="15" t="s">
        <v>658</v>
      </c>
      <c r="B142" s="147" t="s">
        <v>40</v>
      </c>
      <c r="C142" s="19"/>
      <c r="D142" s="15" t="s">
        <v>659</v>
      </c>
      <c r="E142" s="147" t="s">
        <v>40</v>
      </c>
      <c r="F142" s="12"/>
      <c r="G142" s="131" t="s">
        <v>5</v>
      </c>
      <c r="H142" s="61"/>
      <c r="I142" s="29"/>
      <c r="J142" s="94" t="s">
        <v>65</v>
      </c>
      <c r="K142" s="29" t="s">
        <v>135</v>
      </c>
      <c r="L142" s="29" t="s">
        <v>135</v>
      </c>
      <c r="M142" s="118" t="s">
        <v>660</v>
      </c>
      <c r="N142" s="29">
        <v>0</v>
      </c>
      <c r="O142" s="95" t="s">
        <v>661</v>
      </c>
      <c r="P142" s="8" t="s">
        <v>1633</v>
      </c>
      <c r="Q142" s="15"/>
      <c r="R142" s="8"/>
      <c r="S142" s="60"/>
    </row>
    <row r="143" spans="1:173" s="40" customFormat="1" ht="18" customHeight="1" x14ac:dyDescent="0.25">
      <c r="A143" s="8" t="s">
        <v>662</v>
      </c>
      <c r="B143" s="38" t="str">
        <f t="shared" ref="B143:B164" si="7">HYPERLINK(CONCATENATE("http://www.scimagojr.com/journalsearch.php?q=",A143),"SCimago")</f>
        <v>SCimago</v>
      </c>
      <c r="C143" s="14"/>
      <c r="D143" s="15" t="s">
        <v>663</v>
      </c>
      <c r="E143" s="38" t="str">
        <f>HYPERLINK(CONCATENATE("http://www.scimagojr.com/journalsearch.php?q=",D143),"SCimago")</f>
        <v>SCimago</v>
      </c>
      <c r="F143" s="6"/>
      <c r="G143" s="74" t="s">
        <v>5</v>
      </c>
      <c r="H143" s="6" t="s">
        <v>19</v>
      </c>
      <c r="I143" s="29" t="s">
        <v>65</v>
      </c>
      <c r="J143" s="29" t="s">
        <v>65</v>
      </c>
      <c r="K143" s="29" t="s">
        <v>22</v>
      </c>
      <c r="L143" s="118" t="s">
        <v>22</v>
      </c>
      <c r="M143" s="118" t="s">
        <v>664</v>
      </c>
      <c r="N143" s="29" t="s">
        <v>30</v>
      </c>
      <c r="O143" s="8" t="s">
        <v>665</v>
      </c>
      <c r="P143" s="8"/>
      <c r="Q143" s="8" t="s">
        <v>666</v>
      </c>
      <c r="R143" s="8"/>
      <c r="S143" s="60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</row>
    <row r="144" spans="1:173" s="40" customFormat="1" ht="18" customHeight="1" x14ac:dyDescent="0.25">
      <c r="A144" s="8" t="s">
        <v>667</v>
      </c>
      <c r="B144" s="146" t="s">
        <v>40</v>
      </c>
      <c r="C144" s="14"/>
      <c r="D144" s="15" t="s">
        <v>668</v>
      </c>
      <c r="E144" s="146" t="s">
        <v>526</v>
      </c>
      <c r="F144" s="6"/>
      <c r="G144" s="131" t="s">
        <v>5</v>
      </c>
      <c r="H144" s="6"/>
      <c r="I144" s="29"/>
      <c r="J144" s="94" t="s">
        <v>65</v>
      </c>
      <c r="K144" s="29" t="s">
        <v>21</v>
      </c>
      <c r="L144" s="29" t="s">
        <v>22</v>
      </c>
      <c r="M144" s="118" t="s">
        <v>669</v>
      </c>
      <c r="N144" s="29">
        <v>0</v>
      </c>
      <c r="O144" s="95" t="s">
        <v>670</v>
      </c>
      <c r="P144" s="8" t="s">
        <v>1634</v>
      </c>
      <c r="Q144" s="8"/>
      <c r="R144" s="8"/>
      <c r="S144" s="60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</row>
    <row r="145" spans="1:173" s="40" customFormat="1" ht="18" customHeight="1" x14ac:dyDescent="0.25">
      <c r="A145" s="8" t="s">
        <v>671</v>
      </c>
      <c r="B145" s="146" t="s">
        <v>40</v>
      </c>
      <c r="C145" s="14"/>
      <c r="D145" s="15" t="s">
        <v>672</v>
      </c>
      <c r="E145" s="146" t="s">
        <v>40</v>
      </c>
      <c r="F145" s="6"/>
      <c r="G145" s="131" t="s">
        <v>5</v>
      </c>
      <c r="H145" s="6"/>
      <c r="I145" s="29"/>
      <c r="J145" s="94" t="s">
        <v>65</v>
      </c>
      <c r="K145" s="29" t="s">
        <v>135</v>
      </c>
      <c r="L145" s="29" t="s">
        <v>135</v>
      </c>
      <c r="M145" s="118" t="s">
        <v>673</v>
      </c>
      <c r="N145" s="29" t="s">
        <v>30</v>
      </c>
      <c r="O145" s="95" t="s">
        <v>674</v>
      </c>
      <c r="P145" s="8" t="s">
        <v>1635</v>
      </c>
      <c r="Q145" s="8"/>
      <c r="R145" s="8"/>
      <c r="S145" s="60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</row>
    <row r="146" spans="1:173" s="40" customFormat="1" ht="18" customHeight="1" x14ac:dyDescent="0.25">
      <c r="A146" s="8" t="s">
        <v>675</v>
      </c>
      <c r="B146" s="146" t="s">
        <v>40</v>
      </c>
      <c r="C146" s="14"/>
      <c r="D146" s="15" t="s">
        <v>676</v>
      </c>
      <c r="E146" s="146" t="s">
        <v>40</v>
      </c>
      <c r="F146" s="6"/>
      <c r="G146" s="131" t="s">
        <v>5</v>
      </c>
      <c r="H146" s="6"/>
      <c r="I146" s="29"/>
      <c r="J146" s="94" t="s">
        <v>65</v>
      </c>
      <c r="K146" s="29" t="s">
        <v>21</v>
      </c>
      <c r="L146" s="29" t="s">
        <v>22</v>
      </c>
      <c r="M146" s="118" t="s">
        <v>677</v>
      </c>
      <c r="N146" s="29">
        <v>0</v>
      </c>
      <c r="O146" s="95" t="s">
        <v>678</v>
      </c>
      <c r="P146" s="8" t="s">
        <v>1636</v>
      </c>
      <c r="Q146" s="8"/>
      <c r="R146" s="8"/>
      <c r="S146" s="60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</row>
    <row r="147" spans="1:173" s="40" customFormat="1" ht="18" customHeight="1" x14ac:dyDescent="0.25">
      <c r="A147" s="8"/>
      <c r="B147" s="38"/>
      <c r="C147" s="14"/>
      <c r="D147" s="15" t="s">
        <v>679</v>
      </c>
      <c r="E147" s="148" t="s">
        <v>40</v>
      </c>
      <c r="F147" s="6"/>
      <c r="G147" s="131" t="s">
        <v>5</v>
      </c>
      <c r="H147" s="6"/>
      <c r="I147" s="29"/>
      <c r="J147" s="94" t="s">
        <v>65</v>
      </c>
      <c r="K147" s="29" t="s">
        <v>22</v>
      </c>
      <c r="L147" s="29" t="s">
        <v>22</v>
      </c>
      <c r="M147" s="118" t="s">
        <v>680</v>
      </c>
      <c r="N147" s="29" t="s">
        <v>30</v>
      </c>
      <c r="O147" s="95" t="s">
        <v>681</v>
      </c>
      <c r="P147" s="8" t="s">
        <v>1637</v>
      </c>
      <c r="Q147" s="8"/>
      <c r="R147" s="8"/>
      <c r="S147" s="60" t="s">
        <v>62</v>
      </c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</row>
    <row r="148" spans="1:173" s="40" customFormat="1" ht="18" customHeight="1" x14ac:dyDescent="0.25">
      <c r="A148" s="8" t="s">
        <v>682</v>
      </c>
      <c r="B148" s="146" t="s">
        <v>40</v>
      </c>
      <c r="C148" s="14"/>
      <c r="D148" s="15" t="s">
        <v>683</v>
      </c>
      <c r="E148" s="146" t="s">
        <v>40</v>
      </c>
      <c r="F148" s="6"/>
      <c r="G148" s="131" t="s">
        <v>5</v>
      </c>
      <c r="H148" s="6"/>
      <c r="I148" s="29"/>
      <c r="J148" s="94" t="s">
        <v>65</v>
      </c>
      <c r="K148" s="29" t="s">
        <v>22</v>
      </c>
      <c r="L148" s="29" t="s">
        <v>22</v>
      </c>
      <c r="M148" s="118" t="s">
        <v>684</v>
      </c>
      <c r="N148" s="29">
        <v>0</v>
      </c>
      <c r="O148" s="95" t="s">
        <v>685</v>
      </c>
      <c r="P148" s="8" t="s">
        <v>1638</v>
      </c>
      <c r="Q148" s="8"/>
      <c r="R148" s="8"/>
      <c r="S148" s="60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</row>
    <row r="149" spans="1:173" s="40" customFormat="1" ht="18" customHeight="1" x14ac:dyDescent="0.25">
      <c r="A149" s="15" t="s">
        <v>686</v>
      </c>
      <c r="B149" s="38" t="str">
        <f t="shared" si="7"/>
        <v>SCimago</v>
      </c>
      <c r="C149" s="19"/>
      <c r="D149" s="8" t="s">
        <v>687</v>
      </c>
      <c r="E149" s="147" t="s">
        <v>40</v>
      </c>
      <c r="F149" s="12"/>
      <c r="G149" s="74" t="s">
        <v>5</v>
      </c>
      <c r="H149" s="61" t="s">
        <v>19</v>
      </c>
      <c r="I149" s="29" t="s">
        <v>65</v>
      </c>
      <c r="J149" s="29" t="s">
        <v>65</v>
      </c>
      <c r="K149" s="29" t="s">
        <v>21</v>
      </c>
      <c r="L149" s="29" t="s">
        <v>22</v>
      </c>
      <c r="M149" s="118" t="s">
        <v>688</v>
      </c>
      <c r="N149" s="29">
        <v>0</v>
      </c>
      <c r="O149" s="8" t="s">
        <v>689</v>
      </c>
      <c r="P149" s="8" t="s">
        <v>1639</v>
      </c>
      <c r="Q149" s="15"/>
      <c r="R149" s="8"/>
      <c r="S149" s="60"/>
    </row>
    <row r="150" spans="1:173" s="40" customFormat="1" ht="18" customHeight="1" x14ac:dyDescent="0.25">
      <c r="A150" s="15" t="s">
        <v>968</v>
      </c>
      <c r="B150" s="38" t="str">
        <f>HYPERLINK(CONCATENATE("http://www.scimagojr.com/journalsearch.php?q=",A150),"SCimago")</f>
        <v>SCimago</v>
      </c>
      <c r="C150" s="19"/>
      <c r="D150" s="15" t="s">
        <v>969</v>
      </c>
      <c r="E150" s="147" t="s">
        <v>40</v>
      </c>
      <c r="F150" s="12"/>
      <c r="G150" s="74" t="s">
        <v>5</v>
      </c>
      <c r="H150" s="61" t="s">
        <v>19</v>
      </c>
      <c r="I150" s="10" t="s">
        <v>461</v>
      </c>
      <c r="J150" s="89" t="s">
        <v>65</v>
      </c>
      <c r="K150" s="10" t="s">
        <v>22</v>
      </c>
      <c r="L150" s="10" t="s">
        <v>22</v>
      </c>
      <c r="M150" s="117" t="s">
        <v>970</v>
      </c>
      <c r="N150" s="10">
        <v>0</v>
      </c>
      <c r="O150" s="8" t="s">
        <v>971</v>
      </c>
      <c r="P150" s="8" t="s">
        <v>1704</v>
      </c>
      <c r="Q150" s="15"/>
      <c r="R150" s="8"/>
      <c r="S150" s="6"/>
    </row>
    <row r="151" spans="1:173" s="40" customFormat="1" ht="18" customHeight="1" x14ac:dyDescent="0.25">
      <c r="A151" s="15" t="s">
        <v>690</v>
      </c>
      <c r="B151" s="146" t="s">
        <v>40</v>
      </c>
      <c r="C151" s="19"/>
      <c r="D151" s="8" t="s">
        <v>691</v>
      </c>
      <c r="E151" s="147" t="s">
        <v>40</v>
      </c>
      <c r="F151" s="12"/>
      <c r="G151" s="131" t="s">
        <v>5</v>
      </c>
      <c r="H151" s="61"/>
      <c r="I151" s="29"/>
      <c r="J151" s="94" t="s">
        <v>65</v>
      </c>
      <c r="K151" s="29" t="s">
        <v>135</v>
      </c>
      <c r="L151" s="29" t="s">
        <v>135</v>
      </c>
      <c r="M151" s="118" t="s">
        <v>692</v>
      </c>
      <c r="N151" s="29">
        <v>0</v>
      </c>
      <c r="O151" s="95" t="s">
        <v>693</v>
      </c>
      <c r="P151" s="106" t="s">
        <v>1640</v>
      </c>
      <c r="Q151" s="15"/>
      <c r="R151" s="8"/>
      <c r="S151" s="60"/>
    </row>
    <row r="152" spans="1:173" s="40" customFormat="1" ht="18" customHeight="1" x14ac:dyDescent="0.25">
      <c r="A152" s="15" t="s">
        <v>694</v>
      </c>
      <c r="B152" s="38" t="str">
        <f>HYPERLINK(CONCATENATE("http://www.scimagojr.com/journalsearch.php?q=",A152),"SCimago")</f>
        <v>SCimago</v>
      </c>
      <c r="C152" s="19"/>
      <c r="D152" s="15" t="s">
        <v>244</v>
      </c>
      <c r="E152" s="38" t="str">
        <f>HYPERLINK(CONCATENATE("http://www.scimagojr.com/journalsearch.php?q=",D152),"SCimago")</f>
        <v>SCimago</v>
      </c>
      <c r="F152" s="12"/>
      <c r="G152" s="74" t="s">
        <v>5</v>
      </c>
      <c r="H152" s="61" t="s">
        <v>19</v>
      </c>
      <c r="I152" s="9" t="s">
        <v>461</v>
      </c>
      <c r="J152" s="89" t="s">
        <v>65</v>
      </c>
      <c r="K152" s="9" t="s">
        <v>22</v>
      </c>
      <c r="L152" s="9" t="s">
        <v>22</v>
      </c>
      <c r="M152" s="119" t="s">
        <v>76</v>
      </c>
      <c r="N152" s="9" t="s">
        <v>30</v>
      </c>
      <c r="O152" s="8" t="s">
        <v>695</v>
      </c>
      <c r="P152" s="8" t="s">
        <v>1604</v>
      </c>
      <c r="Q152" s="15"/>
      <c r="R152" s="8" t="s">
        <v>696</v>
      </c>
      <c r="S152" s="6"/>
    </row>
    <row r="153" spans="1:173" s="40" customFormat="1" ht="18" customHeight="1" x14ac:dyDescent="0.25">
      <c r="A153" s="8" t="s">
        <v>697</v>
      </c>
      <c r="B153" s="146" t="s">
        <v>40</v>
      </c>
      <c r="C153" s="14"/>
      <c r="D153" s="15" t="s">
        <v>698</v>
      </c>
      <c r="E153" s="146" t="s">
        <v>40</v>
      </c>
      <c r="F153" s="12"/>
      <c r="G153" s="131" t="s">
        <v>5</v>
      </c>
      <c r="H153" s="6"/>
      <c r="I153" s="29"/>
      <c r="J153" s="94" t="s">
        <v>65</v>
      </c>
      <c r="K153" s="29" t="s">
        <v>22</v>
      </c>
      <c r="L153" s="29" t="s">
        <v>22</v>
      </c>
      <c r="M153" s="118" t="s">
        <v>76</v>
      </c>
      <c r="N153" s="29">
        <v>0</v>
      </c>
      <c r="O153" s="95" t="s">
        <v>699</v>
      </c>
      <c r="P153" s="8" t="s">
        <v>1641</v>
      </c>
      <c r="Q153" s="8"/>
      <c r="R153" s="8"/>
      <c r="S153" s="60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</row>
    <row r="154" spans="1:173" s="40" customFormat="1" ht="18" customHeight="1" x14ac:dyDescent="0.25">
      <c r="A154" s="8" t="s">
        <v>700</v>
      </c>
      <c r="B154" s="146" t="s">
        <v>40</v>
      </c>
      <c r="C154" s="14"/>
      <c r="D154" s="15" t="s">
        <v>701</v>
      </c>
      <c r="E154" s="146" t="s">
        <v>40</v>
      </c>
      <c r="F154" s="12"/>
      <c r="G154" s="131" t="s">
        <v>5</v>
      </c>
      <c r="H154" s="6"/>
      <c r="I154" s="29"/>
      <c r="J154" s="94" t="s">
        <v>65</v>
      </c>
      <c r="K154" s="29" t="s">
        <v>135</v>
      </c>
      <c r="L154" s="29" t="s">
        <v>135</v>
      </c>
      <c r="M154" s="118" t="s">
        <v>76</v>
      </c>
      <c r="N154" s="29">
        <v>0</v>
      </c>
      <c r="O154" s="95" t="s">
        <v>702</v>
      </c>
      <c r="P154" s="8" t="s">
        <v>703</v>
      </c>
      <c r="Q154" s="8"/>
      <c r="R154" s="8"/>
      <c r="S154" s="60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</row>
    <row r="155" spans="1:173" s="40" customFormat="1" ht="18" customHeight="1" x14ac:dyDescent="0.25">
      <c r="A155" s="8" t="s">
        <v>704</v>
      </c>
      <c r="B155" s="146" t="s">
        <v>40</v>
      </c>
      <c r="C155" s="14"/>
      <c r="D155" s="15" t="s">
        <v>705</v>
      </c>
      <c r="E155" s="146" t="s">
        <v>40</v>
      </c>
      <c r="F155" s="6"/>
      <c r="G155" s="131" t="s">
        <v>5</v>
      </c>
      <c r="H155" s="6"/>
      <c r="I155" s="29"/>
      <c r="J155" s="94" t="s">
        <v>65</v>
      </c>
      <c r="K155" s="29" t="s">
        <v>22</v>
      </c>
      <c r="L155" s="29" t="s">
        <v>22</v>
      </c>
      <c r="M155" s="118" t="s">
        <v>706</v>
      </c>
      <c r="N155" s="29">
        <v>0</v>
      </c>
      <c r="O155" s="95" t="s">
        <v>707</v>
      </c>
      <c r="P155" s="8" t="s">
        <v>1642</v>
      </c>
      <c r="Q155" s="8"/>
      <c r="R155" s="8"/>
      <c r="S155" s="6"/>
    </row>
    <row r="156" spans="1:173" s="40" customFormat="1" ht="18" customHeight="1" x14ac:dyDescent="0.25">
      <c r="A156" s="8" t="s">
        <v>708</v>
      </c>
      <c r="B156" s="38" t="str">
        <f>HYPERLINK(CONCATENATE("http://www.scimagojr.com/journalsearch.php?q=",A156),"SCimago")</f>
        <v>SCimago</v>
      </c>
      <c r="C156" s="14"/>
      <c r="D156" s="15" t="s">
        <v>709</v>
      </c>
      <c r="E156" s="38" t="str">
        <f>HYPERLINK(CONCATENATE("http://www.scimagojr.com/journalsearch.php?q=",D156),"SCimago")</f>
        <v>SCimago</v>
      </c>
      <c r="F156" s="6"/>
      <c r="G156" s="74" t="s">
        <v>5</v>
      </c>
      <c r="H156" s="6" t="s">
        <v>19</v>
      </c>
      <c r="I156" s="9" t="s">
        <v>461</v>
      </c>
      <c r="J156" s="89" t="s">
        <v>65</v>
      </c>
      <c r="K156" s="9" t="s">
        <v>135</v>
      </c>
      <c r="L156" s="9" t="s">
        <v>135</v>
      </c>
      <c r="M156" s="119" t="s">
        <v>76</v>
      </c>
      <c r="N156" s="9" t="s">
        <v>30</v>
      </c>
      <c r="O156" s="8" t="s">
        <v>710</v>
      </c>
      <c r="P156" s="8" t="s">
        <v>711</v>
      </c>
      <c r="Q156" s="8" t="s">
        <v>712</v>
      </c>
      <c r="R156" s="8"/>
      <c r="S156" s="60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</row>
    <row r="157" spans="1:173" s="40" customFormat="1" ht="18" customHeight="1" x14ac:dyDescent="0.25">
      <c r="A157" s="15" t="s">
        <v>713</v>
      </c>
      <c r="B157" s="38" t="str">
        <f t="shared" si="7"/>
        <v>SCimago</v>
      </c>
      <c r="C157" s="19"/>
      <c r="D157" s="8" t="s">
        <v>709</v>
      </c>
      <c r="E157" s="38" t="str">
        <f>HYPERLINK(CONCATENATE("http://www.scimagojr.com/journalsearch.php?q=",D157),"SCimago")</f>
        <v>SCimago</v>
      </c>
      <c r="F157" s="12"/>
      <c r="G157" s="74" t="s">
        <v>5</v>
      </c>
      <c r="H157" s="61" t="s">
        <v>19</v>
      </c>
      <c r="I157" s="29" t="s">
        <v>65</v>
      </c>
      <c r="J157" s="29" t="s">
        <v>65</v>
      </c>
      <c r="K157" s="29" t="s">
        <v>504</v>
      </c>
      <c r="L157" s="29" t="s">
        <v>504</v>
      </c>
      <c r="M157" s="118" t="s">
        <v>714</v>
      </c>
      <c r="N157" s="29" t="s">
        <v>30</v>
      </c>
      <c r="O157" s="8" t="s">
        <v>715</v>
      </c>
      <c r="P157" s="8"/>
      <c r="Q157" s="15" t="s">
        <v>716</v>
      </c>
      <c r="R157" s="8"/>
      <c r="S157" s="60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</row>
    <row r="158" spans="1:173" s="40" customFormat="1" ht="18" customHeight="1" x14ac:dyDescent="0.25">
      <c r="A158" s="15" t="s">
        <v>717</v>
      </c>
      <c r="B158" s="38" t="str">
        <f t="shared" si="7"/>
        <v>SCimago</v>
      </c>
      <c r="C158" s="19"/>
      <c r="D158" s="15" t="s">
        <v>718</v>
      </c>
      <c r="E158" s="147" t="s">
        <v>40</v>
      </c>
      <c r="F158" s="12"/>
      <c r="G158" s="74" t="s">
        <v>5</v>
      </c>
      <c r="H158" s="61" t="s">
        <v>19</v>
      </c>
      <c r="I158" s="29" t="s">
        <v>65</v>
      </c>
      <c r="J158" s="29" t="s">
        <v>65</v>
      </c>
      <c r="K158" s="29" t="s">
        <v>135</v>
      </c>
      <c r="L158" s="29" t="s">
        <v>135</v>
      </c>
      <c r="M158" s="118" t="s">
        <v>76</v>
      </c>
      <c r="N158" s="29">
        <v>0</v>
      </c>
      <c r="O158" s="8" t="s">
        <v>719</v>
      </c>
      <c r="P158" s="8"/>
      <c r="Q158" s="15" t="s">
        <v>720</v>
      </c>
      <c r="R158" s="8" t="s">
        <v>721</v>
      </c>
      <c r="S158" s="6"/>
    </row>
    <row r="159" spans="1:173" s="40" customFormat="1" ht="18" customHeight="1" x14ac:dyDescent="0.25">
      <c r="A159" s="9" t="s">
        <v>290</v>
      </c>
      <c r="B159" s="38"/>
      <c r="C159" s="19"/>
      <c r="D159" s="15" t="s">
        <v>722</v>
      </c>
      <c r="E159" s="147" t="s">
        <v>40</v>
      </c>
      <c r="F159" s="12"/>
      <c r="G159" s="131" t="s">
        <v>5</v>
      </c>
      <c r="H159" s="61"/>
      <c r="I159"/>
      <c r="J159" s="93" t="s">
        <v>65</v>
      </c>
      <c r="K159" s="9" t="s">
        <v>21</v>
      </c>
      <c r="L159" s="9" t="s">
        <v>22</v>
      </c>
      <c r="M159" s="119" t="s">
        <v>723</v>
      </c>
      <c r="N159" s="9"/>
      <c r="O159" s="95" t="s">
        <v>724</v>
      </c>
      <c r="P159" s="8"/>
      <c r="Q159" s="15"/>
      <c r="R159" s="8"/>
      <c r="S159" s="6" t="s">
        <v>62</v>
      </c>
    </row>
    <row r="160" spans="1:173" s="40" customFormat="1" ht="18" customHeight="1" x14ac:dyDescent="0.25">
      <c r="A160" s="15" t="s">
        <v>725</v>
      </c>
      <c r="B160" s="146" t="s">
        <v>40</v>
      </c>
      <c r="C160" s="19"/>
      <c r="D160" s="15" t="s">
        <v>726</v>
      </c>
      <c r="E160" s="13"/>
      <c r="F160" s="12"/>
      <c r="G160" s="131" t="s">
        <v>5</v>
      </c>
      <c r="H160" s="61"/>
      <c r="I160" s="125"/>
      <c r="J160" s="93" t="s">
        <v>65</v>
      </c>
      <c r="K160" s="99" t="s">
        <v>504</v>
      </c>
      <c r="L160" s="9" t="s">
        <v>504</v>
      </c>
      <c r="M160" s="119" t="s">
        <v>76</v>
      </c>
      <c r="N160" s="9" t="s">
        <v>30</v>
      </c>
      <c r="O160" s="95" t="s">
        <v>727</v>
      </c>
      <c r="P160" s="8" t="s">
        <v>1643</v>
      </c>
      <c r="Q160" s="15"/>
      <c r="R160" s="8"/>
      <c r="S160" s="6"/>
    </row>
    <row r="161" spans="1:173" s="40" customFormat="1" ht="18" customHeight="1" x14ac:dyDescent="0.25">
      <c r="A161" s="8" t="s">
        <v>728</v>
      </c>
      <c r="B161" s="38" t="str">
        <f t="shared" si="7"/>
        <v>SCimago</v>
      </c>
      <c r="C161" s="14"/>
      <c r="D161" s="15" t="s">
        <v>729</v>
      </c>
      <c r="E161" s="38" t="str">
        <f>HYPERLINK(CONCATENATE("http://www.scimagojr.com/journalsearch.php?q=",D161),"SCimago")</f>
        <v>SCimago</v>
      </c>
      <c r="F161" s="6"/>
      <c r="G161" s="74" t="s">
        <v>5</v>
      </c>
      <c r="H161" s="6" t="s">
        <v>19</v>
      </c>
      <c r="I161" s="9" t="s">
        <v>65</v>
      </c>
      <c r="J161" s="29" t="s">
        <v>65</v>
      </c>
      <c r="K161" s="9" t="s">
        <v>21</v>
      </c>
      <c r="L161" s="9" t="s">
        <v>22</v>
      </c>
      <c r="M161" s="119" t="s">
        <v>730</v>
      </c>
      <c r="N161" s="9">
        <v>0</v>
      </c>
      <c r="O161" s="8" t="s">
        <v>731</v>
      </c>
      <c r="P161" s="8"/>
      <c r="Q161" s="8" t="s">
        <v>732</v>
      </c>
      <c r="R161" s="8"/>
      <c r="S161" s="60"/>
    </row>
    <row r="162" spans="1:173" s="40" customFormat="1" ht="18" customHeight="1" x14ac:dyDescent="0.25">
      <c r="A162" s="8" t="s">
        <v>733</v>
      </c>
      <c r="B162" s="38" t="str">
        <f>HYPERLINK(CONCATENATE("http://www.scimagojr.com/journalsearch.php?q=",A162),"SCimago")</f>
        <v>SCimago</v>
      </c>
      <c r="C162" s="14"/>
      <c r="D162" s="8" t="s">
        <v>734</v>
      </c>
      <c r="E162" s="38" t="str">
        <f>HYPERLINK(CONCATENATE("http://www.scimagojr.com/journalsearch.php?q=",D162),"SCimago")</f>
        <v>SCimago</v>
      </c>
      <c r="F162" s="6"/>
      <c r="G162" s="74" t="s">
        <v>5</v>
      </c>
      <c r="H162" s="6" t="s">
        <v>19</v>
      </c>
      <c r="I162" s="10" t="s">
        <v>154</v>
      </c>
      <c r="J162" s="88" t="s">
        <v>65</v>
      </c>
      <c r="K162" s="10" t="s">
        <v>135</v>
      </c>
      <c r="L162" s="10" t="s">
        <v>135</v>
      </c>
      <c r="M162" s="117" t="s">
        <v>735</v>
      </c>
      <c r="N162" s="10" t="s">
        <v>30</v>
      </c>
      <c r="O162" s="8" t="s">
        <v>736</v>
      </c>
      <c r="P162" s="8" t="s">
        <v>737</v>
      </c>
      <c r="Q162" s="8"/>
      <c r="R162" s="8" t="s">
        <v>738</v>
      </c>
      <c r="S162" s="60"/>
    </row>
    <row r="163" spans="1:173" s="40" customFormat="1" ht="18" customHeight="1" x14ac:dyDescent="0.25">
      <c r="A163" s="8" t="s">
        <v>739</v>
      </c>
      <c r="B163" s="38" t="str">
        <f t="shared" si="7"/>
        <v>SCimago</v>
      </c>
      <c r="C163" s="14"/>
      <c r="D163" s="15" t="s">
        <v>740</v>
      </c>
      <c r="E163" s="13"/>
      <c r="F163" s="6"/>
      <c r="G163" s="74" t="s">
        <v>5</v>
      </c>
      <c r="H163" s="6" t="s">
        <v>19</v>
      </c>
      <c r="I163" s="29" t="s">
        <v>65</v>
      </c>
      <c r="J163" s="29" t="s">
        <v>65</v>
      </c>
      <c r="K163" s="29" t="s">
        <v>21</v>
      </c>
      <c r="L163" s="29" t="s">
        <v>22</v>
      </c>
      <c r="M163" s="118" t="s">
        <v>741</v>
      </c>
      <c r="N163" s="29">
        <v>0</v>
      </c>
      <c r="O163" s="8" t="s">
        <v>742</v>
      </c>
      <c r="P163" s="8"/>
      <c r="Q163" s="8"/>
      <c r="R163" s="8"/>
      <c r="S163" s="60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</row>
    <row r="164" spans="1:173" s="40" customFormat="1" ht="18" customHeight="1" x14ac:dyDescent="0.25">
      <c r="A164" s="8" t="s">
        <v>743</v>
      </c>
      <c r="B164" s="38" t="str">
        <f t="shared" si="7"/>
        <v>SCimago</v>
      </c>
      <c r="C164" s="14"/>
      <c r="D164" s="15" t="s">
        <v>744</v>
      </c>
      <c r="E164" s="38" t="str">
        <f>HYPERLINK(CONCATENATE("http://www.scimagojr.com/journalsearch.php?q=",D164),"SCimago")</f>
        <v>SCimago</v>
      </c>
      <c r="F164" s="6"/>
      <c r="G164" s="74" t="s">
        <v>5</v>
      </c>
      <c r="H164" s="6" t="s">
        <v>19</v>
      </c>
      <c r="I164" s="9" t="s">
        <v>65</v>
      </c>
      <c r="J164" s="29" t="s">
        <v>65</v>
      </c>
      <c r="K164" s="9" t="s">
        <v>22</v>
      </c>
      <c r="L164" s="9" t="s">
        <v>22</v>
      </c>
      <c r="M164" s="119" t="s">
        <v>745</v>
      </c>
      <c r="N164" s="9">
        <v>0</v>
      </c>
      <c r="O164" s="8" t="s">
        <v>746</v>
      </c>
      <c r="P164" s="8"/>
      <c r="Q164" s="8"/>
      <c r="R164" s="8"/>
      <c r="S164" s="60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</row>
    <row r="165" spans="1:173" s="40" customFormat="1" ht="18" customHeight="1" x14ac:dyDescent="0.25">
      <c r="A165" s="15" t="s">
        <v>749</v>
      </c>
      <c r="B165" s="13" t="str">
        <f>HYPERLINK(CONCATENATE("http://www.worldcat.org/search?q=",A165),"WCat")</f>
        <v>WCat</v>
      </c>
      <c r="C165" s="19" t="s">
        <v>111</v>
      </c>
      <c r="D165" s="10" t="s">
        <v>290</v>
      </c>
      <c r="E165" s="13"/>
      <c r="F165" s="12"/>
      <c r="G165" s="74" t="s">
        <v>5</v>
      </c>
      <c r="H165" s="61" t="s">
        <v>19</v>
      </c>
      <c r="I165" s="10" t="s">
        <v>65</v>
      </c>
      <c r="J165" s="29" t="s">
        <v>65</v>
      </c>
      <c r="K165" s="10" t="s">
        <v>76</v>
      </c>
      <c r="L165" s="10" t="s">
        <v>76</v>
      </c>
      <c r="M165" s="117" t="s">
        <v>76</v>
      </c>
      <c r="N165" s="10" t="s">
        <v>30</v>
      </c>
      <c r="O165" s="8" t="s">
        <v>750</v>
      </c>
      <c r="P165" s="8" t="s">
        <v>1737</v>
      </c>
      <c r="Q165" s="15"/>
      <c r="R165" s="8" t="s">
        <v>751</v>
      </c>
      <c r="S165" s="62" t="s">
        <v>752</v>
      </c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</row>
    <row r="166" spans="1:173" s="40" customFormat="1" ht="18" customHeight="1" x14ac:dyDescent="0.25">
      <c r="A166" s="15" t="s">
        <v>753</v>
      </c>
      <c r="B166" s="146" t="s">
        <v>40</v>
      </c>
      <c r="C166" s="19"/>
      <c r="D166" s="10" t="s">
        <v>290</v>
      </c>
      <c r="E166" s="13"/>
      <c r="F166" s="12"/>
      <c r="G166" s="131" t="s">
        <v>5</v>
      </c>
      <c r="H166" s="61"/>
      <c r="I166" s="29"/>
      <c r="J166" s="94" t="s">
        <v>65</v>
      </c>
      <c r="K166" s="29" t="s">
        <v>135</v>
      </c>
      <c r="L166" s="29" t="s">
        <v>135</v>
      </c>
      <c r="M166" s="118" t="s">
        <v>76</v>
      </c>
      <c r="N166" s="29" t="s">
        <v>30</v>
      </c>
      <c r="O166" s="95" t="s">
        <v>1644</v>
      </c>
      <c r="P166" s="8" t="s">
        <v>1645</v>
      </c>
      <c r="Q166" s="15" t="s">
        <v>754</v>
      </c>
      <c r="R166" s="126"/>
      <c r="S166" s="6" t="s">
        <v>62</v>
      </c>
    </row>
    <row r="167" spans="1:173" s="40" customFormat="1" ht="18" customHeight="1" x14ac:dyDescent="0.25">
      <c r="A167" s="8" t="s">
        <v>755</v>
      </c>
      <c r="B167" s="13" t="str">
        <f>HYPERLINK(CONCATENATE("http://www.worldcat.org/search?q=",A167),"WCat")</f>
        <v>WCat</v>
      </c>
      <c r="C167" s="14" t="s">
        <v>111</v>
      </c>
      <c r="D167" s="15" t="s">
        <v>756</v>
      </c>
      <c r="E167" s="13" t="str">
        <f>HYPERLINK(CONCATENATE("http://www.worldcat.org/search?q=",D167),"WCat")</f>
        <v>WCat</v>
      </c>
      <c r="F167" s="6" t="s">
        <v>111</v>
      </c>
      <c r="G167" s="74" t="s">
        <v>5</v>
      </c>
      <c r="H167" s="6" t="s">
        <v>19</v>
      </c>
      <c r="I167" s="29" t="s">
        <v>65</v>
      </c>
      <c r="J167" s="29" t="s">
        <v>65</v>
      </c>
      <c r="K167" s="29" t="s">
        <v>76</v>
      </c>
      <c r="L167" s="29" t="s">
        <v>76</v>
      </c>
      <c r="M167" s="118" t="s">
        <v>76</v>
      </c>
      <c r="N167" s="29" t="s">
        <v>30</v>
      </c>
      <c r="O167" s="8" t="s">
        <v>757</v>
      </c>
      <c r="P167" s="8" t="s">
        <v>1738</v>
      </c>
      <c r="Q167" s="8"/>
      <c r="R167" s="8"/>
      <c r="S167" s="60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</row>
    <row r="168" spans="1:173" s="40" customFormat="1" ht="18" customHeight="1" x14ac:dyDescent="0.25">
      <c r="A168" s="15" t="s">
        <v>758</v>
      </c>
      <c r="B168" s="13" t="str">
        <f>HYPERLINK(CONCATENATE("http://www.worldcat.org/search?q=",A168),"WCat")</f>
        <v>WCat</v>
      </c>
      <c r="C168" s="19" t="s">
        <v>111</v>
      </c>
      <c r="D168" s="15" t="s">
        <v>759</v>
      </c>
      <c r="E168" s="13" t="str">
        <f>HYPERLINK(CONCATENATE("http://www.worldcat.org/search?q=",D168),"WCat")</f>
        <v>WCat</v>
      </c>
      <c r="F168" s="12"/>
      <c r="G168" s="74" t="s">
        <v>5</v>
      </c>
      <c r="H168" s="61" t="s">
        <v>19</v>
      </c>
      <c r="I168" s="29" t="s">
        <v>65</v>
      </c>
      <c r="J168" s="29" t="s">
        <v>65</v>
      </c>
      <c r="K168" s="29" t="s">
        <v>76</v>
      </c>
      <c r="L168" s="29" t="s">
        <v>76</v>
      </c>
      <c r="M168" s="118" t="s">
        <v>76</v>
      </c>
      <c r="N168" s="29" t="s">
        <v>30</v>
      </c>
      <c r="O168" s="8" t="s">
        <v>760</v>
      </c>
      <c r="P168" s="8" t="s">
        <v>1739</v>
      </c>
      <c r="Q168" s="15" t="s">
        <v>761</v>
      </c>
      <c r="R168" s="8" t="s">
        <v>762</v>
      </c>
      <c r="S168" s="6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</row>
    <row r="169" spans="1:173" s="40" customFormat="1" ht="18" customHeight="1" x14ac:dyDescent="0.25">
      <c r="A169" s="9" t="s">
        <v>763</v>
      </c>
      <c r="B169" s="147" t="s">
        <v>40</v>
      </c>
      <c r="C169" s="19"/>
      <c r="D169" s="9" t="s">
        <v>290</v>
      </c>
      <c r="E169" s="13"/>
      <c r="F169" s="12"/>
      <c r="G169" s="131" t="s">
        <v>5</v>
      </c>
      <c r="H169" s="61"/>
      <c r="I169" s="29"/>
      <c r="J169" s="94" t="s">
        <v>65</v>
      </c>
      <c r="K169" s="29" t="s">
        <v>22</v>
      </c>
      <c r="L169" s="29" t="s">
        <v>22</v>
      </c>
      <c r="M169" s="118" t="s">
        <v>764</v>
      </c>
      <c r="N169" s="29">
        <v>0</v>
      </c>
      <c r="O169" s="95" t="s">
        <v>765</v>
      </c>
      <c r="P169" s="8" t="s">
        <v>1646</v>
      </c>
      <c r="Q169" s="15"/>
      <c r="R169" s="8"/>
      <c r="S169" s="6" t="s">
        <v>62</v>
      </c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</row>
    <row r="170" spans="1:173" s="40" customFormat="1" ht="18" customHeight="1" x14ac:dyDescent="0.25">
      <c r="A170" s="9" t="s">
        <v>766</v>
      </c>
      <c r="B170" s="147" t="s">
        <v>40</v>
      </c>
      <c r="C170" s="19"/>
      <c r="D170" s="9" t="s">
        <v>290</v>
      </c>
      <c r="E170" s="13"/>
      <c r="F170" s="12"/>
      <c r="G170" s="131" t="s">
        <v>5</v>
      </c>
      <c r="H170" s="61"/>
      <c r="I170" s="29"/>
      <c r="J170" s="94" t="s">
        <v>65</v>
      </c>
      <c r="K170" s="29" t="s">
        <v>21</v>
      </c>
      <c r="L170" s="29" t="s">
        <v>22</v>
      </c>
      <c r="M170" s="118" t="s">
        <v>767</v>
      </c>
      <c r="N170" s="29" t="s">
        <v>30</v>
      </c>
      <c r="O170" s="95" t="s">
        <v>768</v>
      </c>
      <c r="P170" s="8" t="s">
        <v>769</v>
      </c>
      <c r="Q170" s="15"/>
      <c r="R170" s="8"/>
      <c r="S170" s="6" t="s">
        <v>62</v>
      </c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</row>
    <row r="171" spans="1:173" s="40" customFormat="1" ht="18" customHeight="1" x14ac:dyDescent="0.25">
      <c r="A171" s="15" t="s">
        <v>770</v>
      </c>
      <c r="B171" s="147" t="s">
        <v>40</v>
      </c>
      <c r="C171" s="19"/>
      <c r="D171" s="15" t="s">
        <v>771</v>
      </c>
      <c r="E171" s="147" t="s">
        <v>40</v>
      </c>
      <c r="F171" s="12"/>
      <c r="G171" s="131" t="s">
        <v>5</v>
      </c>
      <c r="H171" s="61"/>
      <c r="I171" s="29"/>
      <c r="J171" s="94" t="s">
        <v>65</v>
      </c>
      <c r="K171" s="29" t="s">
        <v>22</v>
      </c>
      <c r="L171" s="29" t="s">
        <v>22</v>
      </c>
      <c r="M171" s="118" t="s">
        <v>772</v>
      </c>
      <c r="N171" s="29" t="s">
        <v>30</v>
      </c>
      <c r="O171" s="95" t="s">
        <v>773</v>
      </c>
      <c r="P171" s="8" t="s">
        <v>774</v>
      </c>
      <c r="Q171" s="15"/>
      <c r="R171" s="8"/>
      <c r="S171" s="6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</row>
    <row r="172" spans="1:173" s="40" customFormat="1" ht="18" customHeight="1" x14ac:dyDescent="0.25">
      <c r="A172" s="15" t="s">
        <v>775</v>
      </c>
      <c r="B172" s="38" t="str">
        <f>HYPERLINK(CONCATENATE("http://www.scimagojr.com/journalsearch.php?q=",A172),"SCimago")</f>
        <v>SCimago</v>
      </c>
      <c r="C172" s="19"/>
      <c r="D172" s="15" t="s">
        <v>385</v>
      </c>
      <c r="E172" s="147" t="s">
        <v>40</v>
      </c>
      <c r="F172" s="12"/>
      <c r="G172" s="74" t="s">
        <v>5</v>
      </c>
      <c r="H172" s="61" t="s">
        <v>19</v>
      </c>
      <c r="I172" s="29" t="s">
        <v>65</v>
      </c>
      <c r="J172" s="29" t="s">
        <v>65</v>
      </c>
      <c r="K172" s="29" t="s">
        <v>22</v>
      </c>
      <c r="L172" s="29" t="s">
        <v>22</v>
      </c>
      <c r="M172" s="118" t="s">
        <v>776</v>
      </c>
      <c r="N172" s="29" t="s">
        <v>30</v>
      </c>
      <c r="O172" s="8" t="s">
        <v>777</v>
      </c>
      <c r="P172" s="8"/>
      <c r="Q172" s="15"/>
      <c r="R172" s="8" t="s">
        <v>778</v>
      </c>
      <c r="S172" s="60"/>
    </row>
    <row r="173" spans="1:173" s="40" customFormat="1" ht="18" customHeight="1" x14ac:dyDescent="0.25">
      <c r="A173" s="15" t="s">
        <v>779</v>
      </c>
      <c r="B173" s="38" t="str">
        <f>HYPERLINK(CONCATENATE("http://www.scimagojr.com/journalsearch.php?q=",A173),"SCimago")</f>
        <v>SCimago</v>
      </c>
      <c r="C173" s="19"/>
      <c r="D173" s="8" t="s">
        <v>780</v>
      </c>
      <c r="E173" s="147" t="s">
        <v>40</v>
      </c>
      <c r="F173" s="12"/>
      <c r="G173" s="74" t="s">
        <v>5</v>
      </c>
      <c r="H173" s="61" t="s">
        <v>19</v>
      </c>
      <c r="I173" s="29" t="s">
        <v>65</v>
      </c>
      <c r="J173" s="29" t="s">
        <v>65</v>
      </c>
      <c r="K173" s="29" t="s">
        <v>135</v>
      </c>
      <c r="L173" s="29" t="s">
        <v>135</v>
      </c>
      <c r="M173" s="118" t="s">
        <v>76</v>
      </c>
      <c r="N173" s="29" t="s">
        <v>30</v>
      </c>
      <c r="O173" s="8" t="s">
        <v>781</v>
      </c>
      <c r="P173" s="8"/>
      <c r="Q173" s="15"/>
      <c r="R173" s="8" t="s">
        <v>782</v>
      </c>
      <c r="S173" s="60"/>
    </row>
    <row r="174" spans="1:173" s="40" customFormat="1" ht="18" customHeight="1" x14ac:dyDescent="0.25">
      <c r="A174" s="8" t="s">
        <v>783</v>
      </c>
      <c r="B174" s="13" t="str">
        <f>HYPERLINK(CONCATENATE("http://www.worldcat.org/search?q=",A174),"WCat")</f>
        <v>WCat</v>
      </c>
      <c r="C174" s="14" t="s">
        <v>111</v>
      </c>
      <c r="D174" s="10" t="s">
        <v>290</v>
      </c>
      <c r="E174" s="14"/>
      <c r="F174" s="6"/>
      <c r="G174" s="74" t="s">
        <v>5</v>
      </c>
      <c r="H174" s="6" t="s">
        <v>19</v>
      </c>
      <c r="I174" s="29" t="s">
        <v>65</v>
      </c>
      <c r="J174" s="29" t="s">
        <v>65</v>
      </c>
      <c r="K174" s="29" t="s">
        <v>76</v>
      </c>
      <c r="L174" s="29" t="s">
        <v>76</v>
      </c>
      <c r="M174" s="118" t="s">
        <v>76</v>
      </c>
      <c r="N174" s="29" t="s">
        <v>30</v>
      </c>
      <c r="O174" s="8" t="s">
        <v>784</v>
      </c>
      <c r="P174" s="8" t="s">
        <v>1740</v>
      </c>
      <c r="Q174" s="8"/>
      <c r="R174" s="8"/>
      <c r="S174" s="60"/>
    </row>
    <row r="175" spans="1:173" s="40" customFormat="1" ht="18" customHeight="1" x14ac:dyDescent="0.25">
      <c r="A175" s="8" t="s">
        <v>785</v>
      </c>
      <c r="B175" s="147" t="s">
        <v>40</v>
      </c>
      <c r="C175" s="14"/>
      <c r="D175" s="8" t="s">
        <v>786</v>
      </c>
      <c r="E175" s="146" t="s">
        <v>249</v>
      </c>
      <c r="F175" s="6"/>
      <c r="G175" s="131" t="s">
        <v>5</v>
      </c>
      <c r="H175" s="6"/>
      <c r="I175" s="29"/>
      <c r="J175" s="94" t="s">
        <v>65</v>
      </c>
      <c r="K175" s="29" t="s">
        <v>22</v>
      </c>
      <c r="L175" s="29" t="s">
        <v>22</v>
      </c>
      <c r="M175" s="118" t="s">
        <v>787</v>
      </c>
      <c r="N175" s="29" t="s">
        <v>30</v>
      </c>
      <c r="O175" s="95" t="s">
        <v>788</v>
      </c>
      <c r="P175" s="8" t="s">
        <v>789</v>
      </c>
      <c r="Q175" s="8"/>
      <c r="R175" s="8"/>
      <c r="S175" s="60"/>
    </row>
    <row r="176" spans="1:173" s="40" customFormat="1" ht="18" customHeight="1" x14ac:dyDescent="0.25">
      <c r="A176" s="15" t="s">
        <v>790</v>
      </c>
      <c r="B176" s="38" t="str">
        <f>HYPERLINK(CONCATENATE("http://www.scimagojr.com/journalsearch.php?q=",A176),"SCimago")</f>
        <v>SCimago</v>
      </c>
      <c r="C176" s="19"/>
      <c r="D176" s="15" t="s">
        <v>791</v>
      </c>
      <c r="E176" s="147" t="s">
        <v>40</v>
      </c>
      <c r="F176" s="12"/>
      <c r="G176" s="74" t="s">
        <v>5</v>
      </c>
      <c r="H176" s="61" t="s">
        <v>19</v>
      </c>
      <c r="I176" s="29" t="s">
        <v>65</v>
      </c>
      <c r="J176" s="29" t="s">
        <v>65</v>
      </c>
      <c r="K176" s="29" t="s">
        <v>22</v>
      </c>
      <c r="L176" s="29" t="s">
        <v>22</v>
      </c>
      <c r="M176" s="118" t="s">
        <v>792</v>
      </c>
      <c r="N176" s="29">
        <v>0</v>
      </c>
      <c r="O176" s="8" t="s">
        <v>793</v>
      </c>
      <c r="P176" s="8"/>
      <c r="Q176" s="15" t="s">
        <v>794</v>
      </c>
      <c r="R176" s="8" t="s">
        <v>795</v>
      </c>
      <c r="S176" s="6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</row>
    <row r="177" spans="1:173" s="40" customFormat="1" ht="18" customHeight="1" x14ac:dyDescent="0.25">
      <c r="A177" s="8" t="s">
        <v>796</v>
      </c>
      <c r="B177" s="13" t="str">
        <f>HYPERLINK(CONCATENATE("http://www.worldcat.org/search?q=",A177),"WCat")</f>
        <v>WCat</v>
      </c>
      <c r="C177" s="19" t="s">
        <v>111</v>
      </c>
      <c r="D177" s="126" t="s">
        <v>797</v>
      </c>
      <c r="E177" s="147" t="s">
        <v>40</v>
      </c>
      <c r="F177" s="12"/>
      <c r="G177" s="74" t="s">
        <v>5</v>
      </c>
      <c r="H177" s="61" t="s">
        <v>19</v>
      </c>
      <c r="I177" s="29" t="s">
        <v>65</v>
      </c>
      <c r="J177" s="29" t="s">
        <v>65</v>
      </c>
      <c r="K177" s="29" t="s">
        <v>21</v>
      </c>
      <c r="L177" s="29" t="s">
        <v>22</v>
      </c>
      <c r="M177" s="118" t="s">
        <v>798</v>
      </c>
      <c r="N177" s="29">
        <v>0</v>
      </c>
      <c r="O177" s="8" t="s">
        <v>799</v>
      </c>
      <c r="P177" s="8"/>
      <c r="Q177" s="15" t="s">
        <v>800</v>
      </c>
      <c r="R177" s="8"/>
      <c r="S177" s="6"/>
    </row>
    <row r="178" spans="1:173" s="40" customFormat="1" ht="18" customHeight="1" x14ac:dyDescent="0.25">
      <c r="A178" s="15" t="s">
        <v>801</v>
      </c>
      <c r="B178" s="38" t="str">
        <f>HYPERLINK(CONCATENATE("http://www.scimagojr.com/journalsearch.php?q=",A178),"SCimago")</f>
        <v>SCimago</v>
      </c>
      <c r="C178" s="19"/>
      <c r="D178" s="15" t="s">
        <v>797</v>
      </c>
      <c r="E178" s="38" t="str">
        <f>HYPERLINK(CONCATENATE("http://www.scimagojr.com/journalsearch.php?q=",D178),"SCimago")</f>
        <v>SCimago</v>
      </c>
      <c r="F178" s="12"/>
      <c r="G178" s="74" t="s">
        <v>5</v>
      </c>
      <c r="H178" s="61" t="s">
        <v>19</v>
      </c>
      <c r="I178" s="29" t="s">
        <v>65</v>
      </c>
      <c r="J178" s="29" t="s">
        <v>65</v>
      </c>
      <c r="K178" s="29" t="s">
        <v>135</v>
      </c>
      <c r="L178" s="29" t="s">
        <v>135</v>
      </c>
      <c r="M178" s="118" t="s">
        <v>802</v>
      </c>
      <c r="N178" s="29" t="s">
        <v>30</v>
      </c>
      <c r="O178" s="8" t="s">
        <v>803</v>
      </c>
      <c r="P178" s="8"/>
      <c r="Q178" s="15"/>
      <c r="R178" s="8" t="s">
        <v>804</v>
      </c>
      <c r="S178" s="6"/>
    </row>
    <row r="179" spans="1:173" s="40" customFormat="1" ht="18" customHeight="1" x14ac:dyDescent="0.25">
      <c r="A179" s="15"/>
      <c r="B179" s="38"/>
      <c r="C179" s="19"/>
      <c r="D179" s="15" t="s">
        <v>805</v>
      </c>
      <c r="E179" s="146" t="s">
        <v>40</v>
      </c>
      <c r="F179" s="12"/>
      <c r="G179" s="131" t="s">
        <v>5</v>
      </c>
      <c r="H179" s="61"/>
      <c r="I179" s="29"/>
      <c r="J179" s="94" t="s">
        <v>65</v>
      </c>
      <c r="K179" s="29" t="s">
        <v>22</v>
      </c>
      <c r="L179" s="29" t="s">
        <v>135</v>
      </c>
      <c r="M179" s="118" t="s">
        <v>76</v>
      </c>
      <c r="N179" s="29" t="s">
        <v>30</v>
      </c>
      <c r="O179" s="95" t="s">
        <v>806</v>
      </c>
      <c r="P179" s="8" t="s">
        <v>807</v>
      </c>
      <c r="Q179" s="15"/>
      <c r="R179" s="8"/>
      <c r="S179" s="6" t="s">
        <v>62</v>
      </c>
    </row>
    <row r="180" spans="1:173" s="40" customFormat="1" ht="18" customHeight="1" x14ac:dyDescent="0.25">
      <c r="A180" s="15" t="s">
        <v>808</v>
      </c>
      <c r="B180" s="38" t="str">
        <f>HYPERLINK(CONCATENATE("http://www.scimagojr.com/journalsearch.php?q=",A180),"SCimago")</f>
        <v>SCimago</v>
      </c>
      <c r="C180" s="19"/>
      <c r="D180" s="15" t="s">
        <v>809</v>
      </c>
      <c r="E180" s="38" t="str">
        <f>HYPERLINK(CONCATENATE("http://www.scimagojr.com/journalsearch.php?q=",D180),"SCimago")</f>
        <v>SCimago</v>
      </c>
      <c r="F180" s="12"/>
      <c r="G180" s="74" t="s">
        <v>5</v>
      </c>
      <c r="H180" s="69" t="s">
        <v>19</v>
      </c>
      <c r="I180" s="10" t="s">
        <v>461</v>
      </c>
      <c r="J180" s="10" t="s">
        <v>461</v>
      </c>
      <c r="K180" s="10" t="s">
        <v>504</v>
      </c>
      <c r="L180" s="10" t="s">
        <v>504</v>
      </c>
      <c r="M180" s="117" t="s">
        <v>810</v>
      </c>
      <c r="N180" s="10" t="s">
        <v>30</v>
      </c>
      <c r="O180" s="8" t="s">
        <v>811</v>
      </c>
      <c r="P180" s="8"/>
      <c r="Q180" s="15"/>
      <c r="R180" s="8"/>
      <c r="S180" s="60"/>
    </row>
    <row r="181" spans="1:173" s="40" customFormat="1" ht="18" customHeight="1" x14ac:dyDescent="0.25">
      <c r="A181" s="8" t="s">
        <v>812</v>
      </c>
      <c r="B181" s="38" t="str">
        <f>HYPERLINK(CONCATENATE("http://www.scimagojr.com/journalsearch.php?q=",A181),"SCimago")</f>
        <v>SCimago</v>
      </c>
      <c r="C181" s="19"/>
      <c r="D181" s="15" t="s">
        <v>813</v>
      </c>
      <c r="E181" s="13"/>
      <c r="F181" s="12"/>
      <c r="G181" s="74" t="s">
        <v>5</v>
      </c>
      <c r="H181" s="61" t="s">
        <v>19</v>
      </c>
      <c r="I181" s="10" t="s">
        <v>154</v>
      </c>
      <c r="J181" s="88" t="s">
        <v>461</v>
      </c>
      <c r="K181" s="10" t="s">
        <v>504</v>
      </c>
      <c r="L181" s="10" t="s">
        <v>504</v>
      </c>
      <c r="M181" s="117" t="s">
        <v>76</v>
      </c>
      <c r="N181" s="10">
        <v>0</v>
      </c>
      <c r="O181" s="8" t="s">
        <v>814</v>
      </c>
      <c r="P181" s="8" t="s">
        <v>1741</v>
      </c>
      <c r="Q181" s="15"/>
      <c r="R181" s="8" t="s">
        <v>815</v>
      </c>
      <c r="S181" s="6"/>
    </row>
    <row r="182" spans="1:173" s="40" customFormat="1" ht="18" customHeight="1" x14ac:dyDescent="0.25">
      <c r="A182" s="8" t="s">
        <v>816</v>
      </c>
      <c r="B182" s="147" t="s">
        <v>249</v>
      </c>
      <c r="C182" s="14"/>
      <c r="D182" s="8" t="s">
        <v>817</v>
      </c>
      <c r="E182" s="147" t="s">
        <v>526</v>
      </c>
      <c r="F182" s="6"/>
      <c r="G182" s="131" t="s">
        <v>5</v>
      </c>
      <c r="H182" s="6" t="s">
        <v>19</v>
      </c>
      <c r="I182" s="9"/>
      <c r="J182" s="93" t="s">
        <v>461</v>
      </c>
      <c r="K182" s="9" t="s">
        <v>76</v>
      </c>
      <c r="L182" s="9" t="s">
        <v>76</v>
      </c>
      <c r="M182" s="119" t="s">
        <v>76</v>
      </c>
      <c r="N182" s="9">
        <v>0</v>
      </c>
      <c r="O182" s="8" t="s">
        <v>818</v>
      </c>
      <c r="P182" s="8" t="s">
        <v>1742</v>
      </c>
      <c r="Q182" s="8"/>
      <c r="R182" s="4"/>
      <c r="S182" s="62"/>
    </row>
    <row r="183" spans="1:173" s="40" customFormat="1" ht="18" customHeight="1" x14ac:dyDescent="0.25">
      <c r="A183" s="10" t="s">
        <v>290</v>
      </c>
      <c r="B183" s="38"/>
      <c r="C183" s="14"/>
      <c r="D183" s="8" t="s">
        <v>819</v>
      </c>
      <c r="E183" s="146" t="s">
        <v>40</v>
      </c>
      <c r="F183" s="6"/>
      <c r="G183" s="131" t="s">
        <v>5</v>
      </c>
      <c r="H183" s="6"/>
      <c r="I183" s="10"/>
      <c r="J183" s="94" t="s">
        <v>461</v>
      </c>
      <c r="K183" s="10" t="s">
        <v>504</v>
      </c>
      <c r="L183" s="10" t="s">
        <v>504</v>
      </c>
      <c r="M183" s="117" t="s">
        <v>76</v>
      </c>
      <c r="N183" s="10" t="s">
        <v>30</v>
      </c>
      <c r="O183" s="8" t="s">
        <v>820</v>
      </c>
      <c r="P183" s="8" t="s">
        <v>821</v>
      </c>
      <c r="Q183" s="8"/>
      <c r="R183" s="8"/>
      <c r="S183" s="60" t="s">
        <v>62</v>
      </c>
    </row>
    <row r="184" spans="1:173" s="40" customFormat="1" ht="18" customHeight="1" x14ac:dyDescent="0.25">
      <c r="A184" s="68" t="s">
        <v>822</v>
      </c>
      <c r="B184" s="38" t="str">
        <f>HYPERLINK(CONCATENATE("http://www.scimagojr.com/journalsearch.php?q=",A184),"SCimago")</f>
        <v>SCimago</v>
      </c>
      <c r="C184" s="19"/>
      <c r="D184" s="67" t="s">
        <v>823</v>
      </c>
      <c r="E184" s="38" t="str">
        <f>HYPERLINK(CONCATENATE("http://www.scimagojr.com/journalsearch.php?q=",D184),"SCimago")</f>
        <v>SCimago</v>
      </c>
      <c r="F184" s="12"/>
      <c r="G184" s="74" t="s">
        <v>5</v>
      </c>
      <c r="H184" s="61" t="s">
        <v>19</v>
      </c>
      <c r="I184" s="9" t="s">
        <v>461</v>
      </c>
      <c r="J184" s="9" t="s">
        <v>461</v>
      </c>
      <c r="K184" s="9" t="s">
        <v>135</v>
      </c>
      <c r="L184" s="9" t="s">
        <v>135</v>
      </c>
      <c r="M184" s="119" t="s">
        <v>824</v>
      </c>
      <c r="N184" s="9">
        <v>0</v>
      </c>
      <c r="O184" s="8" t="s">
        <v>825</v>
      </c>
      <c r="P184" s="8"/>
      <c r="Q184" s="65"/>
      <c r="R184" s="8" t="s">
        <v>826</v>
      </c>
      <c r="S184" s="60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</row>
    <row r="185" spans="1:173" s="40" customFormat="1" ht="18" customHeight="1" x14ac:dyDescent="0.25">
      <c r="A185" s="15" t="s">
        <v>827</v>
      </c>
      <c r="B185" s="38" t="str">
        <f>HYPERLINK(CONCATENATE("http://www.scimagojr.com/journalsearch.php?q=",A185),"SCimago")</f>
        <v>SCimago</v>
      </c>
      <c r="C185" s="19"/>
      <c r="D185" s="15" t="s">
        <v>828</v>
      </c>
      <c r="E185" s="38" t="str">
        <f>HYPERLINK(CONCATENATE("http://www.scimagojr.com/journalsearch.php?q=",D185),"SCimago")</f>
        <v>SCimago</v>
      </c>
      <c r="F185" s="12"/>
      <c r="G185" s="74" t="s">
        <v>5</v>
      </c>
      <c r="H185" s="61" t="s">
        <v>19</v>
      </c>
      <c r="I185" s="9" t="s">
        <v>65</v>
      </c>
      <c r="J185" s="87" t="s">
        <v>461</v>
      </c>
      <c r="K185" s="9" t="s">
        <v>135</v>
      </c>
      <c r="L185" s="9" t="s">
        <v>135</v>
      </c>
      <c r="M185" s="119" t="s">
        <v>829</v>
      </c>
      <c r="N185" s="9">
        <v>0</v>
      </c>
      <c r="O185" s="8" t="s">
        <v>830</v>
      </c>
      <c r="P185" s="8" t="s">
        <v>1647</v>
      </c>
      <c r="Q185" s="15"/>
      <c r="R185" s="8"/>
      <c r="S185" s="60"/>
    </row>
    <row r="186" spans="1:173" s="40" customFormat="1" ht="18" customHeight="1" x14ac:dyDescent="0.25">
      <c r="A186" s="144" t="s">
        <v>290</v>
      </c>
      <c r="B186" s="38"/>
      <c r="C186" s="19"/>
      <c r="D186" s="67" t="s">
        <v>831</v>
      </c>
      <c r="E186" s="146" t="s">
        <v>40</v>
      </c>
      <c r="F186" s="12"/>
      <c r="G186" s="131" t="s">
        <v>5</v>
      </c>
      <c r="H186" s="61"/>
      <c r="I186" s="9"/>
      <c r="J186" s="93" t="s">
        <v>461</v>
      </c>
      <c r="K186" s="9" t="s">
        <v>135</v>
      </c>
      <c r="L186" s="9" t="s">
        <v>135</v>
      </c>
      <c r="M186" s="119" t="s">
        <v>76</v>
      </c>
      <c r="N186" s="9" t="s">
        <v>30</v>
      </c>
      <c r="O186" s="95" t="s">
        <v>832</v>
      </c>
      <c r="P186" s="4" t="s">
        <v>1648</v>
      </c>
      <c r="Q186" s="100"/>
      <c r="R186" s="8"/>
      <c r="S186" s="60" t="s">
        <v>62</v>
      </c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</row>
    <row r="187" spans="1:173" s="40" customFormat="1" ht="18" customHeight="1" x14ac:dyDescent="0.25">
      <c r="A187" s="15" t="s">
        <v>833</v>
      </c>
      <c r="B187" s="38" t="str">
        <f>HYPERLINK(CONCATENATE("http://www.scimagojr.com/journalsearch.php?q=",A187),"SCimago")</f>
        <v>SCimago</v>
      </c>
      <c r="C187" s="19"/>
      <c r="D187" s="15" t="s">
        <v>834</v>
      </c>
      <c r="E187" s="147" t="s">
        <v>249</v>
      </c>
      <c r="F187" s="12"/>
      <c r="G187" s="74" t="s">
        <v>5</v>
      </c>
      <c r="H187" s="61" t="s">
        <v>19</v>
      </c>
      <c r="I187" s="9" t="s">
        <v>461</v>
      </c>
      <c r="J187" s="9" t="s">
        <v>461</v>
      </c>
      <c r="K187" s="9" t="s">
        <v>504</v>
      </c>
      <c r="L187" s="9" t="s">
        <v>504</v>
      </c>
      <c r="M187" s="119" t="s">
        <v>76</v>
      </c>
      <c r="N187" s="9">
        <v>0</v>
      </c>
      <c r="O187" s="8" t="s">
        <v>835</v>
      </c>
      <c r="P187" s="8"/>
      <c r="Q187" s="15" t="s">
        <v>836</v>
      </c>
      <c r="R187" s="8" t="s">
        <v>837</v>
      </c>
      <c r="S187" s="6"/>
    </row>
    <row r="188" spans="1:173" s="40" customFormat="1" ht="18" customHeight="1" x14ac:dyDescent="0.25">
      <c r="A188" s="8" t="s">
        <v>838</v>
      </c>
      <c r="B188" s="13" t="str">
        <f>HYPERLINK(CONCATENATE("http://www.worldcat.org/search?q=",A188),"WCat")</f>
        <v>WCat</v>
      </c>
      <c r="C188" s="14" t="s">
        <v>111</v>
      </c>
      <c r="D188" s="15" t="s">
        <v>839</v>
      </c>
      <c r="E188" s="13" t="str">
        <f>HYPERLINK(CONCATENATE("http://www.worldcat.org/search?q=",D188),"WCat")</f>
        <v>WCat</v>
      </c>
      <c r="F188" s="6" t="s">
        <v>111</v>
      </c>
      <c r="G188" s="74" t="s">
        <v>5</v>
      </c>
      <c r="H188" s="6" t="s">
        <v>19</v>
      </c>
      <c r="I188" s="10" t="s">
        <v>154</v>
      </c>
      <c r="J188" s="88" t="s">
        <v>461</v>
      </c>
      <c r="K188" s="164" t="s">
        <v>135</v>
      </c>
      <c r="L188" s="117" t="s">
        <v>76</v>
      </c>
      <c r="M188" s="117" t="s">
        <v>76</v>
      </c>
      <c r="N188" s="10">
        <v>0</v>
      </c>
      <c r="O188" s="8" t="s">
        <v>840</v>
      </c>
      <c r="P188" s="8" t="s">
        <v>1721</v>
      </c>
      <c r="Q188" s="8"/>
      <c r="R188" s="8"/>
      <c r="S188" s="60"/>
    </row>
    <row r="189" spans="1:173" s="40" customFormat="1" ht="18" customHeight="1" x14ac:dyDescent="0.25">
      <c r="A189" s="15" t="s">
        <v>841</v>
      </c>
      <c r="B189" s="38" t="str">
        <f>HYPERLINK(CONCATENATE("http://www.scimagojr.com/journalsearch.php?q=",A189),"SCimago")</f>
        <v>SCimago</v>
      </c>
      <c r="C189" s="19"/>
      <c r="D189" s="8" t="s">
        <v>492</v>
      </c>
      <c r="E189" s="38" t="str">
        <f>HYPERLINK(CONCATENATE("http://www.scimagojr.com/journalsearch.php?q=",D189),"SCimago")</f>
        <v>SCimago</v>
      </c>
      <c r="F189" s="12"/>
      <c r="G189" s="74" t="s">
        <v>5</v>
      </c>
      <c r="H189" s="61" t="s">
        <v>19</v>
      </c>
      <c r="I189" s="9" t="s">
        <v>65</v>
      </c>
      <c r="J189" s="87" t="s">
        <v>461</v>
      </c>
      <c r="K189" s="9" t="s">
        <v>22</v>
      </c>
      <c r="L189" s="9" t="s">
        <v>22</v>
      </c>
      <c r="M189" s="119" t="s">
        <v>842</v>
      </c>
      <c r="N189" s="9">
        <v>0</v>
      </c>
      <c r="O189" s="8" t="s">
        <v>843</v>
      </c>
      <c r="P189" s="8" t="s">
        <v>1649</v>
      </c>
      <c r="Q189" s="15"/>
      <c r="R189" s="8"/>
      <c r="S189" s="60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</row>
    <row r="190" spans="1:173" s="40" customFormat="1" ht="18" customHeight="1" x14ac:dyDescent="0.25">
      <c r="A190" s="8" t="s">
        <v>844</v>
      </c>
      <c r="B190" s="146" t="s">
        <v>40</v>
      </c>
      <c r="C190" s="14"/>
      <c r="D190" s="15" t="s">
        <v>845</v>
      </c>
      <c r="E190" s="146" t="s">
        <v>40</v>
      </c>
      <c r="F190" s="6"/>
      <c r="G190" s="131" t="s">
        <v>5</v>
      </c>
      <c r="H190" s="6"/>
      <c r="I190" s="9"/>
      <c r="J190" s="93" t="s">
        <v>461</v>
      </c>
      <c r="K190" s="9" t="s">
        <v>504</v>
      </c>
      <c r="L190" s="9" t="s">
        <v>504</v>
      </c>
      <c r="M190" s="119" t="s">
        <v>846</v>
      </c>
      <c r="N190" s="9">
        <v>0</v>
      </c>
      <c r="O190" s="95" t="s">
        <v>847</v>
      </c>
      <c r="P190" s="8"/>
      <c r="Q190" s="8"/>
      <c r="R190" s="8"/>
      <c r="S190" s="6"/>
    </row>
    <row r="191" spans="1:173" s="40" customFormat="1" ht="18" customHeight="1" x14ac:dyDescent="0.25">
      <c r="A191" s="8" t="s">
        <v>848</v>
      </c>
      <c r="B191" s="146" t="s">
        <v>40</v>
      </c>
      <c r="C191" s="14"/>
      <c r="D191" s="15" t="s">
        <v>849</v>
      </c>
      <c r="E191" s="146" t="s">
        <v>249</v>
      </c>
      <c r="F191" s="6"/>
      <c r="G191" s="131" t="s">
        <v>5</v>
      </c>
      <c r="H191" s="6"/>
      <c r="I191" s="9"/>
      <c r="J191" s="93" t="s">
        <v>461</v>
      </c>
      <c r="K191" s="9" t="s">
        <v>504</v>
      </c>
      <c r="L191" s="9" t="s">
        <v>504</v>
      </c>
      <c r="M191" s="119" t="s">
        <v>76</v>
      </c>
      <c r="N191" s="9">
        <v>0</v>
      </c>
      <c r="O191" s="95" t="s">
        <v>850</v>
      </c>
      <c r="P191" s="8"/>
      <c r="Q191" s="8"/>
      <c r="R191" s="8"/>
      <c r="S191" s="6"/>
    </row>
    <row r="192" spans="1:173" s="40" customFormat="1" ht="18" customHeight="1" x14ac:dyDescent="0.25">
      <c r="A192" s="8" t="s">
        <v>851</v>
      </c>
      <c r="B192" s="38" t="str">
        <f>HYPERLINK(CONCATENATE("http://www.scimagojr.com/journalsearch.php?q=",A192),"SCimago")</f>
        <v>SCimago</v>
      </c>
      <c r="C192" s="14"/>
      <c r="D192" s="15" t="s">
        <v>852</v>
      </c>
      <c r="E192" s="38" t="str">
        <f>HYPERLINK(CONCATENATE("http://www.scimagojr.com/journalsearch.php?q=",D192),"SCimago")</f>
        <v>SCimago</v>
      </c>
      <c r="F192" s="6"/>
      <c r="G192" s="74" t="s">
        <v>5</v>
      </c>
      <c r="H192" s="6" t="s">
        <v>19</v>
      </c>
      <c r="I192" s="29" t="s">
        <v>65</v>
      </c>
      <c r="J192" s="86" t="s">
        <v>461</v>
      </c>
      <c r="K192" s="29" t="s">
        <v>135</v>
      </c>
      <c r="L192" s="29" t="s">
        <v>135</v>
      </c>
      <c r="M192" s="118" t="s">
        <v>76</v>
      </c>
      <c r="N192" s="29">
        <v>0</v>
      </c>
      <c r="O192" s="8" t="s">
        <v>853</v>
      </c>
      <c r="P192" s="8" t="s">
        <v>1650</v>
      </c>
      <c r="Q192" s="8"/>
      <c r="R192" s="8" t="s">
        <v>854</v>
      </c>
      <c r="S192" s="60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</row>
    <row r="193" spans="1:173" s="40" customFormat="1" ht="18" customHeight="1" x14ac:dyDescent="0.25">
      <c r="A193" s="15" t="s">
        <v>855</v>
      </c>
      <c r="B193" s="38" t="str">
        <f>HYPERLINK(CONCATENATE("http://www.scimagojr.com/journalsearch.php?q=",A193),"SCimago")</f>
        <v>SCimago</v>
      </c>
      <c r="C193" s="19"/>
      <c r="D193" s="15" t="s">
        <v>856</v>
      </c>
      <c r="E193" s="38" t="str">
        <f>HYPERLINK(CONCATENATE("http://www.scimagojr.com/journalsearch.php?q=",D193),"SCimago")</f>
        <v>SCimago</v>
      </c>
      <c r="F193" s="12"/>
      <c r="G193" s="74" t="s">
        <v>5</v>
      </c>
      <c r="H193" s="61" t="s">
        <v>19</v>
      </c>
      <c r="I193" s="29" t="s">
        <v>65</v>
      </c>
      <c r="J193" s="86" t="s">
        <v>461</v>
      </c>
      <c r="K193" s="29" t="s">
        <v>135</v>
      </c>
      <c r="L193" s="29" t="s">
        <v>135</v>
      </c>
      <c r="M193" s="118" t="s">
        <v>857</v>
      </c>
      <c r="N193" s="29">
        <v>0</v>
      </c>
      <c r="O193" s="8" t="s">
        <v>858</v>
      </c>
      <c r="P193" s="8" t="s">
        <v>1651</v>
      </c>
      <c r="Q193" s="15"/>
      <c r="R193" s="8" t="s">
        <v>859</v>
      </c>
      <c r="S193" s="60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</row>
    <row r="194" spans="1:173" s="40" customFormat="1" ht="18" customHeight="1" x14ac:dyDescent="0.25">
      <c r="A194" s="15" t="s">
        <v>860</v>
      </c>
      <c r="B194" s="38" t="str">
        <f>HYPERLINK(CONCATENATE("http://www.scimagojr.com/journalsearch.php?q=",A194),"SCimago")</f>
        <v>SCimago</v>
      </c>
      <c r="C194" s="19"/>
      <c r="D194" s="8" t="s">
        <v>503</v>
      </c>
      <c r="E194" s="38" t="str">
        <f>HYPERLINK(CONCATENATE("http://www.scimagojr.com/journalsearch.php?q=",D194),"SCimago")</f>
        <v>SCimago</v>
      </c>
      <c r="F194" s="12"/>
      <c r="G194" s="74" t="s">
        <v>5</v>
      </c>
      <c r="H194" s="61" t="s">
        <v>19</v>
      </c>
      <c r="I194" s="9" t="s">
        <v>461</v>
      </c>
      <c r="J194" s="9" t="s">
        <v>461</v>
      </c>
      <c r="K194" s="9" t="s">
        <v>21</v>
      </c>
      <c r="L194" s="9" t="s">
        <v>22</v>
      </c>
      <c r="M194" s="119" t="s">
        <v>861</v>
      </c>
      <c r="N194" s="9">
        <v>0</v>
      </c>
      <c r="O194" s="8" t="s">
        <v>862</v>
      </c>
      <c r="P194" s="8" t="s">
        <v>883</v>
      </c>
      <c r="Q194" s="15" t="s">
        <v>863</v>
      </c>
      <c r="R194" s="8"/>
      <c r="S194" s="60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</row>
    <row r="195" spans="1:173" s="40" customFormat="1" ht="18" customHeight="1" x14ac:dyDescent="0.25">
      <c r="A195" s="15" t="s">
        <v>864</v>
      </c>
      <c r="B195" s="38" t="str">
        <f>HYPERLINK(CONCATENATE("http://www.scimagojr.com/journalsearch.php?q=",A195),"SCimago")</f>
        <v>SCimago</v>
      </c>
      <c r="C195" s="19"/>
      <c r="D195" s="15" t="s">
        <v>865</v>
      </c>
      <c r="E195" s="38" t="str">
        <f>HYPERLINK(CONCATENATE("http://www.scimagojr.com/journalsearch.php?q=",D195),"SCimago")</f>
        <v>SCimago</v>
      </c>
      <c r="F195" s="12"/>
      <c r="G195" s="74" t="s">
        <v>5</v>
      </c>
      <c r="H195" s="61" t="s">
        <v>19</v>
      </c>
      <c r="I195" s="9" t="s">
        <v>461</v>
      </c>
      <c r="J195" s="9" t="s">
        <v>461</v>
      </c>
      <c r="K195" s="9" t="s">
        <v>22</v>
      </c>
      <c r="L195" s="9" t="s">
        <v>22</v>
      </c>
      <c r="M195" s="119" t="s">
        <v>866</v>
      </c>
      <c r="N195" s="9">
        <v>0</v>
      </c>
      <c r="O195" s="8" t="s">
        <v>867</v>
      </c>
      <c r="P195" s="8" t="s">
        <v>883</v>
      </c>
      <c r="Q195" s="15"/>
      <c r="R195" s="8"/>
      <c r="S195" s="60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</row>
    <row r="196" spans="1:173" s="40" customFormat="1" ht="18" customHeight="1" x14ac:dyDescent="0.25">
      <c r="A196" s="8" t="s">
        <v>868</v>
      </c>
      <c r="B196" s="38" t="str">
        <f>HYPERLINK(CONCATENATE("http://www.scimagojr.com/journalsearch.php?q=",A196),"SCimago")</f>
        <v>SCimago</v>
      </c>
      <c r="C196" s="14"/>
      <c r="D196" s="15" t="s">
        <v>869</v>
      </c>
      <c r="E196" s="38" t="str">
        <f>HYPERLINK(CONCATENATE("http://www.scimagojr.com/journalsearch.php?q=",D196),"SCimago")</f>
        <v>SCimago</v>
      </c>
      <c r="F196" s="6"/>
      <c r="G196" s="74" t="s">
        <v>5</v>
      </c>
      <c r="H196" s="6" t="s">
        <v>19</v>
      </c>
      <c r="I196" s="9" t="s">
        <v>461</v>
      </c>
      <c r="J196" s="9" t="s">
        <v>461</v>
      </c>
      <c r="K196" s="9" t="s">
        <v>504</v>
      </c>
      <c r="L196" s="9" t="s">
        <v>504</v>
      </c>
      <c r="M196" s="119" t="s">
        <v>76</v>
      </c>
      <c r="N196" s="9">
        <v>0</v>
      </c>
      <c r="O196" s="8" t="s">
        <v>870</v>
      </c>
      <c r="P196" s="8"/>
      <c r="Q196" s="8"/>
      <c r="R196" s="8"/>
      <c r="S196" s="6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</row>
    <row r="197" spans="1:173" s="40" customFormat="1" ht="18" customHeight="1" x14ac:dyDescent="0.25">
      <c r="A197" s="8" t="s">
        <v>871</v>
      </c>
      <c r="B197" s="146" t="s">
        <v>40</v>
      </c>
      <c r="C197" s="14"/>
      <c r="D197" s="15" t="s">
        <v>872</v>
      </c>
      <c r="E197" s="146" t="s">
        <v>40</v>
      </c>
      <c r="F197" s="6"/>
      <c r="G197" s="131" t="s">
        <v>5</v>
      </c>
      <c r="H197" s="6"/>
      <c r="I197" s="9"/>
      <c r="J197" s="93" t="s">
        <v>461</v>
      </c>
      <c r="K197" s="9" t="s">
        <v>135</v>
      </c>
      <c r="L197" s="9" t="s">
        <v>135</v>
      </c>
      <c r="M197" s="119" t="s">
        <v>873</v>
      </c>
      <c r="N197" s="9">
        <v>0</v>
      </c>
      <c r="O197" s="95" t="s">
        <v>874</v>
      </c>
      <c r="P197" s="8"/>
      <c r="Q197" s="8"/>
      <c r="R197" s="8"/>
      <c r="S197" s="6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</row>
    <row r="198" spans="1:173" s="40" customFormat="1" ht="18" customHeight="1" x14ac:dyDescent="0.25">
      <c r="A198" s="15" t="s">
        <v>875</v>
      </c>
      <c r="B198" s="38" t="str">
        <f>HYPERLINK(CONCATENATE("http://www.scimagojr.com/journalsearch.php?q=",A198),"SCimago")</f>
        <v>SCimago</v>
      </c>
      <c r="C198" s="19"/>
      <c r="D198" s="15" t="s">
        <v>521</v>
      </c>
      <c r="E198" s="147" t="s">
        <v>40</v>
      </c>
      <c r="F198" s="12"/>
      <c r="G198" s="74" t="s">
        <v>5</v>
      </c>
      <c r="H198" s="61" t="s">
        <v>19</v>
      </c>
      <c r="I198" s="9" t="s">
        <v>461</v>
      </c>
      <c r="J198" s="9" t="s">
        <v>461</v>
      </c>
      <c r="K198" s="9" t="s">
        <v>135</v>
      </c>
      <c r="L198" s="9" t="s">
        <v>135</v>
      </c>
      <c r="M198" s="119" t="s">
        <v>876</v>
      </c>
      <c r="N198" s="9" t="s">
        <v>30</v>
      </c>
      <c r="O198" s="8" t="s">
        <v>877</v>
      </c>
      <c r="P198" s="8"/>
      <c r="Q198" s="15"/>
      <c r="R198" s="8" t="s">
        <v>878</v>
      </c>
      <c r="S198" s="60"/>
    </row>
    <row r="199" spans="1:173" s="40" customFormat="1" ht="18" customHeight="1" x14ac:dyDescent="0.25">
      <c r="A199" s="15" t="s">
        <v>879</v>
      </c>
      <c r="B199" s="38" t="str">
        <f>HYPERLINK(CONCATENATE("http://www.scimagojr.com/journalsearch.php?q=",A199),"SCimago")</f>
        <v>SCimago</v>
      </c>
      <c r="C199" s="19"/>
      <c r="D199" s="15" t="s">
        <v>880</v>
      </c>
      <c r="E199" s="38" t="str">
        <f>HYPERLINK(CONCATENATE("http://www.scimagojr.com/journalsearch.php?q=",D199),"SCimago")</f>
        <v>SCimago</v>
      </c>
      <c r="F199" s="12"/>
      <c r="G199" s="74" t="s">
        <v>5</v>
      </c>
      <c r="H199" s="61" t="s">
        <v>19</v>
      </c>
      <c r="I199" s="29" t="s">
        <v>65</v>
      </c>
      <c r="J199" s="86" t="s">
        <v>461</v>
      </c>
      <c r="K199" s="29" t="s">
        <v>135</v>
      </c>
      <c r="L199" s="29" t="s">
        <v>135</v>
      </c>
      <c r="M199" s="118" t="s">
        <v>881</v>
      </c>
      <c r="N199" s="29">
        <v>0</v>
      </c>
      <c r="O199" s="8" t="s">
        <v>882</v>
      </c>
      <c r="P199" s="8" t="s">
        <v>883</v>
      </c>
      <c r="Q199" s="15" t="s">
        <v>884</v>
      </c>
      <c r="R199" s="8" t="s">
        <v>885</v>
      </c>
      <c r="S199" s="60"/>
    </row>
    <row r="200" spans="1:173" s="40" customFormat="1" ht="18" customHeight="1" x14ac:dyDescent="0.25">
      <c r="A200" s="8" t="s">
        <v>886</v>
      </c>
      <c r="B200" s="38" t="str">
        <f>HYPERLINK(CONCATENATE("http://www.scimagojr.com/journalsearch.php?q=",A200),"SCimago")</f>
        <v>SCimago</v>
      </c>
      <c r="C200" s="14"/>
      <c r="D200" s="15" t="s">
        <v>887</v>
      </c>
      <c r="E200" s="38" t="str">
        <f>HYPERLINK(CONCATENATE("http://www.scimagojr.com/journalsearch.php?q=",D200),"SCimago")</f>
        <v>SCimago</v>
      </c>
      <c r="F200" s="6"/>
      <c r="G200" s="74" t="s">
        <v>5</v>
      </c>
      <c r="H200" s="6" t="s">
        <v>19</v>
      </c>
      <c r="I200" s="9" t="s">
        <v>461</v>
      </c>
      <c r="J200" s="9" t="s">
        <v>461</v>
      </c>
      <c r="K200" s="9" t="s">
        <v>504</v>
      </c>
      <c r="L200" s="9" t="s">
        <v>504</v>
      </c>
      <c r="M200" s="119" t="s">
        <v>888</v>
      </c>
      <c r="N200" s="9">
        <v>0</v>
      </c>
      <c r="O200" s="8" t="s">
        <v>889</v>
      </c>
      <c r="P200" s="8"/>
      <c r="Q200" s="8"/>
      <c r="R200" s="8"/>
      <c r="S200" s="60"/>
    </row>
    <row r="201" spans="1:173" s="40" customFormat="1" ht="18" customHeight="1" x14ac:dyDescent="0.25">
      <c r="A201" s="15" t="s">
        <v>890</v>
      </c>
      <c r="B201" s="38" t="str">
        <f>HYPERLINK(CONCATENATE("http://www.scimagojr.com/journalsearch.php?q=",A201),"SCimago")</f>
        <v>SCimago</v>
      </c>
      <c r="C201" s="19"/>
      <c r="D201" s="8" t="s">
        <v>83</v>
      </c>
      <c r="E201" s="147" t="s">
        <v>40</v>
      </c>
      <c r="F201" s="12"/>
      <c r="G201" s="74" t="s">
        <v>5</v>
      </c>
      <c r="H201" s="61" t="s">
        <v>19</v>
      </c>
      <c r="I201" s="9" t="s">
        <v>461</v>
      </c>
      <c r="J201" s="9" t="s">
        <v>461</v>
      </c>
      <c r="K201" s="9" t="s">
        <v>22</v>
      </c>
      <c r="L201" s="9" t="s">
        <v>22</v>
      </c>
      <c r="M201" s="119" t="s">
        <v>891</v>
      </c>
      <c r="N201" s="9">
        <v>0</v>
      </c>
      <c r="O201" s="8" t="s">
        <v>892</v>
      </c>
      <c r="P201" s="8" t="s">
        <v>893</v>
      </c>
      <c r="Q201" s="15" t="s">
        <v>894</v>
      </c>
      <c r="R201" s="8" t="s">
        <v>895</v>
      </c>
      <c r="S201" s="6"/>
    </row>
    <row r="202" spans="1:173" s="40" customFormat="1" ht="18" customHeight="1" x14ac:dyDescent="0.25">
      <c r="A202" s="8" t="s">
        <v>896</v>
      </c>
      <c r="B202" s="147" t="s">
        <v>40</v>
      </c>
      <c r="C202" s="14"/>
      <c r="D202" s="8" t="s">
        <v>897</v>
      </c>
      <c r="E202" s="147" t="s">
        <v>40</v>
      </c>
      <c r="F202" s="6"/>
      <c r="G202" s="131" t="s">
        <v>5</v>
      </c>
      <c r="H202" s="6"/>
      <c r="I202" s="9"/>
      <c r="J202" s="93" t="s">
        <v>461</v>
      </c>
      <c r="K202" s="9" t="s">
        <v>504</v>
      </c>
      <c r="L202" s="9" t="s">
        <v>504</v>
      </c>
      <c r="M202" s="119" t="s">
        <v>898</v>
      </c>
      <c r="N202" s="9">
        <v>0</v>
      </c>
      <c r="O202" s="95" t="s">
        <v>899</v>
      </c>
      <c r="P202" s="8" t="s">
        <v>1652</v>
      </c>
      <c r="Q202" s="8"/>
      <c r="R202" s="8"/>
      <c r="S202" s="6"/>
    </row>
    <row r="203" spans="1:173" s="40" customFormat="1" ht="18" customHeight="1" x14ac:dyDescent="0.25">
      <c r="A203" s="15" t="s">
        <v>900</v>
      </c>
      <c r="B203" s="38" t="str">
        <f>HYPERLINK(CONCATENATE("http://www.scimagojr.com/journalsearch.php?q=",A203),"SCimago")</f>
        <v>SCimago</v>
      </c>
      <c r="C203" s="19"/>
      <c r="D203" s="15" t="s">
        <v>901</v>
      </c>
      <c r="E203" s="38" t="str">
        <f>HYPERLINK(CONCATENATE("http://www.scimagojr.com/journalsearch.php?q=",D203),"SCimago")</f>
        <v>SCimago</v>
      </c>
      <c r="F203" s="12"/>
      <c r="G203" s="74" t="s">
        <v>5</v>
      </c>
      <c r="H203" s="61" t="s">
        <v>19</v>
      </c>
      <c r="I203" s="9" t="s">
        <v>65</v>
      </c>
      <c r="J203" s="86" t="s">
        <v>461</v>
      </c>
      <c r="K203" s="9" t="s">
        <v>22</v>
      </c>
      <c r="L203" s="9" t="s">
        <v>22</v>
      </c>
      <c r="M203" s="119" t="s">
        <v>902</v>
      </c>
      <c r="N203" s="9">
        <v>0</v>
      </c>
      <c r="O203" s="8" t="s">
        <v>903</v>
      </c>
      <c r="P203" s="8" t="s">
        <v>1653</v>
      </c>
      <c r="Q203" s="15"/>
      <c r="R203" s="8"/>
      <c r="S203" s="60"/>
    </row>
    <row r="204" spans="1:173" s="40" customFormat="1" ht="18" customHeight="1" x14ac:dyDescent="0.25">
      <c r="A204" s="8" t="s">
        <v>905</v>
      </c>
      <c r="B204" s="38" t="str">
        <f>HYPERLINK(CONCATENATE("http://www.scimagojr.com/journalsearch.php?q=",A204),"SCimago")</f>
        <v>SCimago</v>
      </c>
      <c r="C204" s="14"/>
      <c r="D204" s="70" t="s">
        <v>906</v>
      </c>
      <c r="E204" s="38" t="str">
        <f>HYPERLINK(CONCATENATE("http://www.scimagojr.com/journalsearch.php?q=",D204),"SCimago")</f>
        <v>SCimago</v>
      </c>
      <c r="F204" s="6"/>
      <c r="G204" s="74" t="s">
        <v>5</v>
      </c>
      <c r="H204" s="6" t="s">
        <v>19</v>
      </c>
      <c r="I204" s="9" t="s">
        <v>65</v>
      </c>
      <c r="J204" s="87" t="s">
        <v>461</v>
      </c>
      <c r="K204" s="9" t="s">
        <v>21</v>
      </c>
      <c r="L204" s="9" t="s">
        <v>22</v>
      </c>
      <c r="M204" s="119" t="s">
        <v>907</v>
      </c>
      <c r="N204" s="9">
        <v>0</v>
      </c>
      <c r="O204" s="8" t="s">
        <v>908</v>
      </c>
      <c r="P204" s="8" t="s">
        <v>1654</v>
      </c>
      <c r="Q204" s="8"/>
      <c r="R204" s="8"/>
      <c r="S204" s="60"/>
    </row>
    <row r="205" spans="1:173" s="40" customFormat="1" ht="18" customHeight="1" x14ac:dyDescent="0.25">
      <c r="A205" s="15" t="s">
        <v>909</v>
      </c>
      <c r="B205" s="38" t="str">
        <f>HYPERLINK(CONCATENATE("http://www.scimagojr.com/journalsearch.php?q=",A205),"SCimago")</f>
        <v>SCimago</v>
      </c>
      <c r="C205" s="19"/>
      <c r="D205" s="8" t="s">
        <v>555</v>
      </c>
      <c r="E205" s="38" t="str">
        <f>HYPERLINK(CONCATENATE("http://www.scimagojr.com/journalsearch.php?q=",D205),"SCimago")</f>
        <v>SCimago</v>
      </c>
      <c r="F205" s="12"/>
      <c r="G205" s="74" t="s">
        <v>5</v>
      </c>
      <c r="H205" s="61" t="s">
        <v>19</v>
      </c>
      <c r="I205" s="9" t="s">
        <v>461</v>
      </c>
      <c r="J205" s="9" t="s">
        <v>461</v>
      </c>
      <c r="K205" s="9" t="s">
        <v>135</v>
      </c>
      <c r="L205" s="9" t="s">
        <v>135</v>
      </c>
      <c r="M205" s="119" t="s">
        <v>76</v>
      </c>
      <c r="N205" s="9">
        <v>0</v>
      </c>
      <c r="O205" s="8" t="s">
        <v>910</v>
      </c>
      <c r="P205" s="8"/>
      <c r="Q205" s="15"/>
      <c r="R205" s="8" t="s">
        <v>911</v>
      </c>
      <c r="S205" s="6"/>
    </row>
    <row r="206" spans="1:173" s="40" customFormat="1" ht="18" customHeight="1" x14ac:dyDescent="0.25">
      <c r="A206" s="8" t="s">
        <v>912</v>
      </c>
      <c r="B206" s="13" t="str">
        <f>HYPERLINK(CONCATENATE("http://www.worldcat.org/search?q=",A206),"WCat")</f>
        <v>WCat</v>
      </c>
      <c r="C206" s="14" t="s">
        <v>111</v>
      </c>
      <c r="D206" s="15" t="s">
        <v>913</v>
      </c>
      <c r="E206" s="13" t="str">
        <f>HYPERLINK(CONCATENATE("http://www.worldcat.org/search?q=",D206),"WCat")</f>
        <v>WCat</v>
      </c>
      <c r="F206" s="6"/>
      <c r="G206" s="74" t="s">
        <v>5</v>
      </c>
      <c r="H206" s="6" t="s">
        <v>19</v>
      </c>
      <c r="I206" s="9" t="s">
        <v>461</v>
      </c>
      <c r="J206" s="9" t="s">
        <v>461</v>
      </c>
      <c r="K206" s="165" t="s">
        <v>747</v>
      </c>
      <c r="L206" s="9" t="s">
        <v>76</v>
      </c>
      <c r="M206" s="119" t="s">
        <v>76</v>
      </c>
      <c r="N206" s="9" t="s">
        <v>30</v>
      </c>
      <c r="O206" s="8" t="s">
        <v>914</v>
      </c>
      <c r="P206" s="106" t="s">
        <v>1743</v>
      </c>
      <c r="Q206" s="8"/>
      <c r="R206" s="8"/>
      <c r="S206" s="60"/>
    </row>
    <row r="207" spans="1:173" s="40" customFormat="1" ht="18" customHeight="1" x14ac:dyDescent="0.2">
      <c r="A207" s="133" t="s">
        <v>915</v>
      </c>
      <c r="B207" s="130" t="s">
        <v>40</v>
      </c>
      <c r="C207" s="14"/>
      <c r="D207" s="133" t="s">
        <v>916</v>
      </c>
      <c r="E207" s="130" t="s">
        <v>40</v>
      </c>
      <c r="F207" s="6"/>
      <c r="G207" s="74" t="s">
        <v>290</v>
      </c>
      <c r="H207" s="6"/>
      <c r="I207" s="9"/>
      <c r="J207" s="94" t="s">
        <v>461</v>
      </c>
      <c r="K207" s="29" t="s">
        <v>135</v>
      </c>
      <c r="L207" s="29" t="s">
        <v>135</v>
      </c>
      <c r="M207" s="118" t="s">
        <v>917</v>
      </c>
      <c r="N207" s="29">
        <v>0</v>
      </c>
      <c r="O207" s="95" t="s">
        <v>918</v>
      </c>
      <c r="P207" s="8" t="s">
        <v>919</v>
      </c>
      <c r="Q207" s="8"/>
      <c r="R207" s="8"/>
      <c r="S207" s="60"/>
    </row>
    <row r="208" spans="1:173" s="40" customFormat="1" ht="18" customHeight="1" x14ac:dyDescent="0.25">
      <c r="A208" s="8" t="s">
        <v>920</v>
      </c>
      <c r="B208" s="147" t="s">
        <v>40</v>
      </c>
      <c r="C208" s="14"/>
      <c r="D208" s="9" t="s">
        <v>290</v>
      </c>
      <c r="E208" s="13"/>
      <c r="F208" s="6"/>
      <c r="G208" s="131" t="s">
        <v>5</v>
      </c>
      <c r="H208" s="6"/>
      <c r="I208" s="9"/>
      <c r="J208" s="93" t="s">
        <v>461</v>
      </c>
      <c r="K208" s="9" t="s">
        <v>504</v>
      </c>
      <c r="L208" s="9" t="s">
        <v>504</v>
      </c>
      <c r="M208" s="119" t="s">
        <v>76</v>
      </c>
      <c r="N208" s="9">
        <v>0</v>
      </c>
      <c r="O208" s="95" t="s">
        <v>921</v>
      </c>
      <c r="P208" s="8"/>
      <c r="Q208" s="8"/>
      <c r="R208" s="8"/>
      <c r="S208" s="60"/>
    </row>
    <row r="209" spans="1:173" s="40" customFormat="1" ht="18" customHeight="1" x14ac:dyDescent="0.25">
      <c r="A209" s="15" t="s">
        <v>922</v>
      </c>
      <c r="B209" s="38" t="str">
        <f>HYPERLINK(CONCATENATE("http://www.scimagojr.com/journalsearch.php?q=",A209),"SCimago")</f>
        <v>SCimago</v>
      </c>
      <c r="C209" s="19"/>
      <c r="D209" s="15" t="s">
        <v>120</v>
      </c>
      <c r="E209" s="38" t="str">
        <f>HYPERLINK(CONCATENATE("http://www.scimagojr.com/journalsearch.php?q=",D209),"SCimago")</f>
        <v>SCimago</v>
      </c>
      <c r="F209" s="12"/>
      <c r="G209" s="74" t="s">
        <v>5</v>
      </c>
      <c r="H209" s="61" t="s">
        <v>19</v>
      </c>
      <c r="I209" s="29" t="s">
        <v>65</v>
      </c>
      <c r="J209" s="87" t="s">
        <v>461</v>
      </c>
      <c r="K209" s="29" t="s">
        <v>22</v>
      </c>
      <c r="L209" s="29" t="s">
        <v>22</v>
      </c>
      <c r="M209" s="157" t="s">
        <v>923</v>
      </c>
      <c r="N209" s="29">
        <v>0</v>
      </c>
      <c r="O209" s="8" t="s">
        <v>924</v>
      </c>
      <c r="P209" s="8" t="s">
        <v>1655</v>
      </c>
      <c r="Q209" s="15"/>
      <c r="R209" s="8" t="s">
        <v>925</v>
      </c>
      <c r="S209" s="60"/>
    </row>
    <row r="210" spans="1:173" s="40" customFormat="1" ht="18" customHeight="1" x14ac:dyDescent="0.25">
      <c r="A210" s="15" t="s">
        <v>926</v>
      </c>
      <c r="B210" s="146" t="s">
        <v>40</v>
      </c>
      <c r="C210" s="19"/>
      <c r="D210" s="9" t="s">
        <v>290</v>
      </c>
      <c r="E210" s="13"/>
      <c r="F210" s="12"/>
      <c r="G210" s="131" t="s">
        <v>5</v>
      </c>
      <c r="H210" s="61"/>
      <c r="I210" s="10"/>
      <c r="J210" s="94" t="s">
        <v>461</v>
      </c>
      <c r="K210" s="10" t="s">
        <v>747</v>
      </c>
      <c r="L210" s="10" t="s">
        <v>747</v>
      </c>
      <c r="M210" s="117" t="s">
        <v>76</v>
      </c>
      <c r="N210" s="10" t="s">
        <v>30</v>
      </c>
      <c r="O210" s="95" t="s">
        <v>927</v>
      </c>
      <c r="P210" s="8" t="s">
        <v>1656</v>
      </c>
      <c r="Q210" s="15"/>
      <c r="R210" s="8"/>
      <c r="S210" s="60" t="s">
        <v>62</v>
      </c>
    </row>
    <row r="211" spans="1:173" s="40" customFormat="1" ht="18" customHeight="1" x14ac:dyDescent="0.25">
      <c r="A211" s="15" t="s">
        <v>928</v>
      </c>
      <c r="B211" s="146" t="s">
        <v>249</v>
      </c>
      <c r="C211" s="19"/>
      <c r="D211" s="9" t="s">
        <v>290</v>
      </c>
      <c r="E211" s="13"/>
      <c r="F211" s="12"/>
      <c r="G211" s="131" t="s">
        <v>5</v>
      </c>
      <c r="H211" s="61"/>
      <c r="I211" s="9"/>
      <c r="J211" s="93" t="s">
        <v>461</v>
      </c>
      <c r="K211" s="165" t="s">
        <v>504</v>
      </c>
      <c r="L211" s="9" t="s">
        <v>76</v>
      </c>
      <c r="M211" s="119" t="s">
        <v>76</v>
      </c>
      <c r="N211" s="9" t="s">
        <v>30</v>
      </c>
      <c r="O211" s="8" t="s">
        <v>929</v>
      </c>
      <c r="P211" s="8" t="s">
        <v>1744</v>
      </c>
      <c r="Q211" s="15"/>
      <c r="R211" s="4"/>
      <c r="S211" s="60" t="s">
        <v>62</v>
      </c>
    </row>
    <row r="212" spans="1:173" s="40" customFormat="1" ht="18" customHeight="1" x14ac:dyDescent="0.25">
      <c r="A212" s="15" t="s">
        <v>930</v>
      </c>
      <c r="B212" s="38" t="str">
        <f t="shared" ref="B212:B216" si="8">HYPERLINK(CONCATENATE("http://www.scimagojr.com/journalsearch.php?q=",A212),"SCimago")</f>
        <v>SCimago</v>
      </c>
      <c r="C212" s="19"/>
      <c r="D212" s="15" t="s">
        <v>931</v>
      </c>
      <c r="E212" s="38" t="str">
        <f>HYPERLINK(CONCATENATE("http://www.scimagojr.com/journalsearch.php?q=",D212),"SCimago")</f>
        <v>SCimago</v>
      </c>
      <c r="F212" s="12"/>
      <c r="G212" s="74" t="s">
        <v>5</v>
      </c>
      <c r="H212" s="61" t="s">
        <v>19</v>
      </c>
      <c r="I212" s="9" t="s">
        <v>461</v>
      </c>
      <c r="J212" s="9" t="s">
        <v>461</v>
      </c>
      <c r="K212" s="9" t="s">
        <v>504</v>
      </c>
      <c r="L212" s="9" t="s">
        <v>504</v>
      </c>
      <c r="M212" s="119" t="s">
        <v>76</v>
      </c>
      <c r="N212" s="9" t="s">
        <v>30</v>
      </c>
      <c r="O212" s="8" t="s">
        <v>932</v>
      </c>
      <c r="P212" s="8"/>
      <c r="Q212" s="15"/>
      <c r="R212" s="4" t="s">
        <v>933</v>
      </c>
      <c r="S212" s="62" t="s">
        <v>934</v>
      </c>
    </row>
    <row r="213" spans="1:173" s="40" customFormat="1" ht="18" customHeight="1" x14ac:dyDescent="0.25">
      <c r="A213" s="15" t="s">
        <v>935</v>
      </c>
      <c r="B213" s="38" t="str">
        <f>HYPERLINK(CONCATENATE("http://www.scimagojr.com/journalsearch.php?q=",A213),"SCimago")</f>
        <v>SCimago</v>
      </c>
      <c r="C213" s="19"/>
      <c r="D213" s="8" t="s">
        <v>600</v>
      </c>
      <c r="E213" s="38" t="str">
        <f>HYPERLINK(CONCATENATE("http://www.scimagojr.com/journalsearch.php?q=",D213),"SCimago")</f>
        <v>SCimago</v>
      </c>
      <c r="F213" s="12"/>
      <c r="G213" s="74" t="s">
        <v>5</v>
      </c>
      <c r="H213" s="61" t="s">
        <v>19</v>
      </c>
      <c r="I213" s="10" t="s">
        <v>154</v>
      </c>
      <c r="J213" s="88" t="s">
        <v>461</v>
      </c>
      <c r="K213" s="10" t="s">
        <v>504</v>
      </c>
      <c r="L213" s="10" t="s">
        <v>504</v>
      </c>
      <c r="M213" s="117" t="s">
        <v>76</v>
      </c>
      <c r="N213" s="10">
        <v>0</v>
      </c>
      <c r="O213" s="8" t="s">
        <v>936</v>
      </c>
      <c r="P213" s="8" t="s">
        <v>937</v>
      </c>
      <c r="Q213" s="8"/>
      <c r="R213" s="8" t="s">
        <v>938</v>
      </c>
      <c r="S213" s="6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</row>
    <row r="214" spans="1:173" s="40" customFormat="1" ht="18" customHeight="1" x14ac:dyDescent="0.25">
      <c r="A214" s="8" t="s">
        <v>939</v>
      </c>
      <c r="B214" s="146" t="s">
        <v>40</v>
      </c>
      <c r="C214" s="14"/>
      <c r="D214" s="15" t="s">
        <v>940</v>
      </c>
      <c r="E214" s="146" t="s">
        <v>249</v>
      </c>
      <c r="F214" s="6"/>
      <c r="G214" s="131" t="s">
        <v>5</v>
      </c>
      <c r="H214" s="6"/>
      <c r="I214" s="10"/>
      <c r="J214" s="93" t="s">
        <v>461</v>
      </c>
      <c r="K214" s="92" t="s">
        <v>504</v>
      </c>
      <c r="L214" s="92" t="s">
        <v>504</v>
      </c>
      <c r="M214" s="120" t="s">
        <v>76</v>
      </c>
      <c r="N214" s="92">
        <v>0</v>
      </c>
      <c r="O214" s="60" t="s">
        <v>941</v>
      </c>
      <c r="P214" s="60"/>
      <c r="Q214" s="8"/>
      <c r="R214" s="8"/>
      <c r="S214" s="60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</row>
    <row r="215" spans="1:173" s="40" customFormat="1" ht="18" customHeight="1" x14ac:dyDescent="0.25">
      <c r="A215" s="8" t="s">
        <v>942</v>
      </c>
      <c r="B215" s="38" t="str">
        <f t="shared" si="8"/>
        <v>SCimago</v>
      </c>
      <c r="C215" s="14"/>
      <c r="D215" s="15" t="s">
        <v>943</v>
      </c>
      <c r="E215" s="38" t="str">
        <f>HYPERLINK(CONCATENATE("http://www.scimagojr.com/journalsearch.php?q=",D215),"SCimago")</f>
        <v>SCimago</v>
      </c>
      <c r="F215" s="6"/>
      <c r="G215" s="74" t="s">
        <v>5</v>
      </c>
      <c r="H215" s="6" t="s">
        <v>19</v>
      </c>
      <c r="I215" s="9" t="s">
        <v>461</v>
      </c>
      <c r="J215" s="9" t="s">
        <v>461</v>
      </c>
      <c r="K215" s="9" t="s">
        <v>747</v>
      </c>
      <c r="L215" s="9" t="s">
        <v>747</v>
      </c>
      <c r="M215" s="119" t="s">
        <v>76</v>
      </c>
      <c r="N215" s="9" t="s">
        <v>30</v>
      </c>
      <c r="O215" s="8" t="s">
        <v>944</v>
      </c>
      <c r="P215"/>
      <c r="Q215" s="8"/>
      <c r="R215" s="8" t="s">
        <v>945</v>
      </c>
      <c r="S215" s="60"/>
    </row>
    <row r="216" spans="1:173" s="40" customFormat="1" ht="18" customHeight="1" x14ac:dyDescent="0.25">
      <c r="A216" s="15" t="s">
        <v>943</v>
      </c>
      <c r="B216" s="38" t="str">
        <f t="shared" si="8"/>
        <v>SCimago</v>
      </c>
      <c r="C216" s="19"/>
      <c r="D216" s="8" t="s">
        <v>946</v>
      </c>
      <c r="E216" s="147" t="s">
        <v>249</v>
      </c>
      <c r="F216" s="12"/>
      <c r="G216" s="74" t="s">
        <v>5</v>
      </c>
      <c r="H216" s="61" t="s">
        <v>19</v>
      </c>
      <c r="I216" s="9" t="s">
        <v>461</v>
      </c>
      <c r="J216" s="9" t="s">
        <v>461</v>
      </c>
      <c r="K216" s="9" t="s">
        <v>504</v>
      </c>
      <c r="L216" s="9" t="s">
        <v>504</v>
      </c>
      <c r="M216" s="119" t="s">
        <v>76</v>
      </c>
      <c r="N216" s="9" t="s">
        <v>30</v>
      </c>
      <c r="O216" s="8" t="s">
        <v>947</v>
      </c>
      <c r="P216" s="8"/>
      <c r="Q216" s="15"/>
      <c r="R216" s="8" t="s">
        <v>948</v>
      </c>
      <c r="S216" s="62" t="s">
        <v>949</v>
      </c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</row>
    <row r="217" spans="1:173" s="40" customFormat="1" ht="18" customHeight="1" x14ac:dyDescent="0.25">
      <c r="A217" s="15" t="s">
        <v>950</v>
      </c>
      <c r="B217" s="146" t="s">
        <v>40</v>
      </c>
      <c r="C217" s="19"/>
      <c r="D217" s="8" t="s">
        <v>951</v>
      </c>
      <c r="E217" s="147" t="s">
        <v>40</v>
      </c>
      <c r="F217" s="12"/>
      <c r="G217" s="131" t="s">
        <v>5</v>
      </c>
      <c r="H217" s="61"/>
      <c r="I217" s="9"/>
      <c r="J217" s="93" t="s">
        <v>461</v>
      </c>
      <c r="K217" s="9" t="s">
        <v>504</v>
      </c>
      <c r="L217" s="9" t="s">
        <v>504</v>
      </c>
      <c r="M217" s="119" t="s">
        <v>76</v>
      </c>
      <c r="N217" s="9" t="s">
        <v>30</v>
      </c>
      <c r="O217" s="95" t="s">
        <v>952</v>
      </c>
      <c r="P217" s="8"/>
      <c r="Q217" s="15"/>
      <c r="R217" s="8"/>
      <c r="S217" s="6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</row>
    <row r="218" spans="1:173" s="40" customFormat="1" ht="18" customHeight="1" x14ac:dyDescent="0.25">
      <c r="A218" s="15" t="s">
        <v>953</v>
      </c>
      <c r="B218" s="146" t="s">
        <v>40</v>
      </c>
      <c r="C218" s="19"/>
      <c r="D218" s="8" t="s">
        <v>954</v>
      </c>
      <c r="E218" s="147" t="s">
        <v>40</v>
      </c>
      <c r="F218" s="12"/>
      <c r="G218" s="131" t="s">
        <v>5</v>
      </c>
      <c r="H218" s="61"/>
      <c r="I218" s="9"/>
      <c r="J218" s="93" t="s">
        <v>461</v>
      </c>
      <c r="K218" s="9" t="s">
        <v>747</v>
      </c>
      <c r="L218" s="9" t="s">
        <v>747</v>
      </c>
      <c r="M218" s="119" t="s">
        <v>955</v>
      </c>
      <c r="N218" s="9" t="s">
        <v>30</v>
      </c>
      <c r="O218" s="95" t="s">
        <v>956</v>
      </c>
      <c r="P218" s="8"/>
      <c r="Q218" s="15"/>
      <c r="R218" s="8"/>
      <c r="S218" s="62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</row>
    <row r="219" spans="1:173" s="40" customFormat="1" ht="18" customHeight="1" x14ac:dyDescent="0.25">
      <c r="A219" s="8" t="s">
        <v>957</v>
      </c>
      <c r="B219" s="38" t="str">
        <f t="shared" ref="B219:B230" si="9">HYPERLINK(CONCATENATE("http://www.scimagojr.com/journalsearch.php?q=",A219),"SCimago")</f>
        <v>SCimago</v>
      </c>
      <c r="C219" s="19"/>
      <c r="D219" s="8" t="s">
        <v>958</v>
      </c>
      <c r="E219" s="38" t="str">
        <f>HYPERLINK(CONCATENATE("http://www.scimagojr.com/journalsearch.php?q=",D219),"SCimago")</f>
        <v>SCimago</v>
      </c>
      <c r="F219" s="12"/>
      <c r="G219" s="74" t="s">
        <v>5</v>
      </c>
      <c r="H219" s="64" t="s">
        <v>19</v>
      </c>
      <c r="I219" s="9" t="s">
        <v>461</v>
      </c>
      <c r="J219" s="9" t="s">
        <v>461</v>
      </c>
      <c r="K219" s="9" t="s">
        <v>504</v>
      </c>
      <c r="L219" s="9" t="s">
        <v>504</v>
      </c>
      <c r="M219" s="119" t="s">
        <v>76</v>
      </c>
      <c r="N219" s="9">
        <v>0</v>
      </c>
      <c r="O219" s="7" t="s">
        <v>959</v>
      </c>
      <c r="P219" s="7"/>
      <c r="Q219" s="15"/>
      <c r="R219" s="8"/>
      <c r="S219" s="60"/>
    </row>
    <row r="220" spans="1:173" s="40" customFormat="1" ht="18" customHeight="1" x14ac:dyDescent="0.25">
      <c r="A220" s="8" t="s">
        <v>960</v>
      </c>
      <c r="B220" s="130" t="s">
        <v>526</v>
      </c>
      <c r="C220" s="14" t="s">
        <v>111</v>
      </c>
      <c r="D220" s="15" t="s">
        <v>961</v>
      </c>
      <c r="E220" s="130" t="s">
        <v>526</v>
      </c>
      <c r="F220" s="6"/>
      <c r="G220" s="74" t="s">
        <v>5</v>
      </c>
      <c r="H220" s="6" t="s">
        <v>19</v>
      </c>
      <c r="I220" s="10" t="s">
        <v>154</v>
      </c>
      <c r="J220" s="88" t="s">
        <v>461</v>
      </c>
      <c r="K220" s="10" t="s">
        <v>76</v>
      </c>
      <c r="L220" s="117" t="s">
        <v>76</v>
      </c>
      <c r="M220" s="117" t="s">
        <v>76</v>
      </c>
      <c r="N220" s="10" t="s">
        <v>30</v>
      </c>
      <c r="O220" s="8" t="s">
        <v>962</v>
      </c>
      <c r="P220" s="8" t="s">
        <v>1746</v>
      </c>
      <c r="Q220" s="8" t="s">
        <v>963</v>
      </c>
      <c r="R220" s="8" t="s">
        <v>964</v>
      </c>
      <c r="S220" s="60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</row>
    <row r="221" spans="1:173" s="40" customFormat="1" ht="18" customHeight="1" x14ac:dyDescent="0.25">
      <c r="A221" s="8" t="s">
        <v>965</v>
      </c>
      <c r="B221" s="146" t="s">
        <v>40</v>
      </c>
      <c r="C221" s="10"/>
      <c r="D221" s="15" t="s">
        <v>966</v>
      </c>
      <c r="E221" s="146" t="s">
        <v>40</v>
      </c>
      <c r="F221" s="8"/>
      <c r="G221" s="74" t="s">
        <v>290</v>
      </c>
      <c r="H221" s="8"/>
      <c r="I221" s="9"/>
      <c r="J221" s="93" t="s">
        <v>461</v>
      </c>
      <c r="K221" s="9" t="s">
        <v>504</v>
      </c>
      <c r="L221" s="9" t="s">
        <v>504</v>
      </c>
      <c r="M221" s="119" t="s">
        <v>76</v>
      </c>
      <c r="N221" s="9">
        <v>0</v>
      </c>
      <c r="O221" s="95" t="s">
        <v>967</v>
      </c>
      <c r="P221" s="8"/>
      <c r="Q221" s="8"/>
      <c r="R221" s="8"/>
      <c r="S221" s="60"/>
    </row>
    <row r="222" spans="1:173" s="40" customFormat="1" ht="18" customHeight="1" x14ac:dyDescent="0.25">
      <c r="A222" s="8" t="s">
        <v>972</v>
      </c>
      <c r="B222" s="147" t="s">
        <v>40</v>
      </c>
      <c r="C222" s="14"/>
      <c r="D222" s="8" t="s">
        <v>973</v>
      </c>
      <c r="E222" s="146" t="s">
        <v>40</v>
      </c>
      <c r="F222" s="6"/>
      <c r="G222" s="131" t="s">
        <v>5</v>
      </c>
      <c r="H222" s="6"/>
      <c r="I222" s="10"/>
      <c r="J222" s="94" t="s">
        <v>461</v>
      </c>
      <c r="K222" s="10" t="s">
        <v>747</v>
      </c>
      <c r="L222" s="10" t="s">
        <v>747</v>
      </c>
      <c r="M222" s="117" t="s">
        <v>76</v>
      </c>
      <c r="N222" s="10" t="s">
        <v>30</v>
      </c>
      <c r="O222" s="95" t="s">
        <v>974</v>
      </c>
      <c r="P222" s="8" t="s">
        <v>975</v>
      </c>
      <c r="Q222" s="8"/>
      <c r="R222" s="8"/>
      <c r="S222" s="60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</row>
    <row r="223" spans="1:173" s="40" customFormat="1" ht="18" customHeight="1" x14ac:dyDescent="0.25">
      <c r="A223" s="15" t="s">
        <v>976</v>
      </c>
      <c r="B223" s="38" t="str">
        <f t="shared" si="9"/>
        <v>SCimago</v>
      </c>
      <c r="C223" s="19"/>
      <c r="D223" s="8" t="s">
        <v>977</v>
      </c>
      <c r="E223" s="38" t="str">
        <f>HYPERLINK(CONCATENATE("http://www.scimagojr.com/journalsearch.php?q=",D223),"SCimago")</f>
        <v>SCimago</v>
      </c>
      <c r="F223" s="12"/>
      <c r="G223" s="74" t="s">
        <v>5</v>
      </c>
      <c r="H223" s="61" t="s">
        <v>19</v>
      </c>
      <c r="I223" s="9" t="s">
        <v>461</v>
      </c>
      <c r="J223" s="9" t="s">
        <v>461</v>
      </c>
      <c r="K223" s="9" t="s">
        <v>22</v>
      </c>
      <c r="L223" s="9" t="s">
        <v>22</v>
      </c>
      <c r="M223" s="119" t="s">
        <v>978</v>
      </c>
      <c r="N223" s="9">
        <v>0</v>
      </c>
      <c r="O223" s="8" t="s">
        <v>979</v>
      </c>
      <c r="P223" s="8"/>
      <c r="Q223" s="15"/>
      <c r="R223" s="8"/>
      <c r="S223" s="60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</row>
    <row r="224" spans="1:173" s="40" customFormat="1" ht="18" customHeight="1" x14ac:dyDescent="0.25">
      <c r="A224" s="8" t="s">
        <v>980</v>
      </c>
      <c r="B224" s="38" t="str">
        <f>HYPERLINK(CONCATENATE("http://www.scimagojr.com/journalsearch.php?q=",A224),"SCimago")</f>
        <v>SCimago</v>
      </c>
      <c r="C224" s="14"/>
      <c r="D224" s="8" t="s">
        <v>981</v>
      </c>
      <c r="E224" s="38" t="str">
        <f>HYPERLINK(CONCATENATE("http://www.scimagojr.com/journalsearch.php?q=",D224),"SCimago")</f>
        <v>SCimago</v>
      </c>
      <c r="F224" s="6"/>
      <c r="G224" s="74" t="s">
        <v>5</v>
      </c>
      <c r="H224" s="6" t="s">
        <v>19</v>
      </c>
      <c r="I224" s="10" t="s">
        <v>154</v>
      </c>
      <c r="J224" s="88" t="s">
        <v>461</v>
      </c>
      <c r="K224" s="10" t="s">
        <v>22</v>
      </c>
      <c r="L224" s="10" t="s">
        <v>22</v>
      </c>
      <c r="M224" s="117" t="s">
        <v>76</v>
      </c>
      <c r="N224" s="10" t="s">
        <v>30</v>
      </c>
      <c r="O224" s="8" t="s">
        <v>982</v>
      </c>
      <c r="P224" s="8" t="s">
        <v>1657</v>
      </c>
      <c r="Q224" s="8" t="s">
        <v>983</v>
      </c>
      <c r="R224" s="8" t="s">
        <v>984</v>
      </c>
      <c r="S224" s="6"/>
    </row>
    <row r="225" spans="1:173" s="40" customFormat="1" ht="18" customHeight="1" x14ac:dyDescent="0.25">
      <c r="A225" s="15" t="s">
        <v>985</v>
      </c>
      <c r="B225" s="38" t="str">
        <f>HYPERLINK(CONCATENATE("http://www.scimagojr.com/journalsearch.php?q=",A225),"SCimago")</f>
        <v>SCimago</v>
      </c>
      <c r="C225" s="19"/>
      <c r="D225" s="15" t="s">
        <v>986</v>
      </c>
      <c r="E225" s="147" t="s">
        <v>249</v>
      </c>
      <c r="F225" s="12"/>
      <c r="G225" s="74" t="s">
        <v>5</v>
      </c>
      <c r="H225" s="61" t="s">
        <v>19</v>
      </c>
      <c r="I225" s="10" t="s">
        <v>20</v>
      </c>
      <c r="J225" s="86" t="s">
        <v>461</v>
      </c>
      <c r="K225" s="10" t="s">
        <v>21</v>
      </c>
      <c r="L225" s="10" t="s">
        <v>22</v>
      </c>
      <c r="M225" s="117" t="s">
        <v>987</v>
      </c>
      <c r="N225" s="10">
        <v>0</v>
      </c>
      <c r="O225" s="8" t="s">
        <v>988</v>
      </c>
      <c r="P225" s="8" t="s">
        <v>1658</v>
      </c>
      <c r="Q225" s="15"/>
      <c r="R225" s="8" t="s">
        <v>989</v>
      </c>
      <c r="S225" s="60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</row>
    <row r="226" spans="1:173" s="40" customFormat="1" ht="18" customHeight="1" x14ac:dyDescent="0.25">
      <c r="A226" s="15" t="s">
        <v>990</v>
      </c>
      <c r="B226" s="38" t="str">
        <f t="shared" si="9"/>
        <v>SCimago</v>
      </c>
      <c r="C226" s="19"/>
      <c r="D226" s="15" t="s">
        <v>986</v>
      </c>
      <c r="E226" s="38" t="str">
        <f>HYPERLINK(CONCATENATE("http://www.scimagojr.com/journalsearch.php?q=",D226),"SCimago")</f>
        <v>SCimago</v>
      </c>
      <c r="F226" s="12"/>
      <c r="G226" s="74" t="s">
        <v>5</v>
      </c>
      <c r="H226" s="61" t="s">
        <v>19</v>
      </c>
      <c r="I226" s="9" t="s">
        <v>461</v>
      </c>
      <c r="J226" s="9" t="s">
        <v>461</v>
      </c>
      <c r="K226" s="9" t="s">
        <v>22</v>
      </c>
      <c r="L226" s="9" t="s">
        <v>22</v>
      </c>
      <c r="M226" s="119" t="s">
        <v>991</v>
      </c>
      <c r="N226" s="9">
        <v>0</v>
      </c>
      <c r="O226" s="8" t="s">
        <v>992</v>
      </c>
      <c r="P226" s="8"/>
      <c r="Q226" s="15"/>
      <c r="R226" s="8" t="s">
        <v>993</v>
      </c>
      <c r="S226" s="6"/>
    </row>
    <row r="227" spans="1:173" s="40" customFormat="1" ht="18" customHeight="1" x14ac:dyDescent="0.25">
      <c r="A227" s="15" t="s">
        <v>994</v>
      </c>
      <c r="B227" s="38" t="str">
        <f t="shared" si="9"/>
        <v>SCimago</v>
      </c>
      <c r="C227" s="19"/>
      <c r="D227" s="15" t="s">
        <v>995</v>
      </c>
      <c r="E227" s="147" t="s">
        <v>40</v>
      </c>
      <c r="F227" s="12"/>
      <c r="G227" s="74" t="s">
        <v>5</v>
      </c>
      <c r="H227" s="61" t="s">
        <v>19</v>
      </c>
      <c r="I227" s="9" t="s">
        <v>461</v>
      </c>
      <c r="J227" s="9" t="s">
        <v>461</v>
      </c>
      <c r="K227" s="9" t="s">
        <v>135</v>
      </c>
      <c r="L227" s="9" t="s">
        <v>135</v>
      </c>
      <c r="M227" s="119" t="s">
        <v>76</v>
      </c>
      <c r="N227" s="9" t="s">
        <v>30</v>
      </c>
      <c r="O227" s="8" t="s">
        <v>996</v>
      </c>
      <c r="P227" s="8"/>
      <c r="Q227" s="15" t="s">
        <v>997</v>
      </c>
      <c r="R227" s="8" t="s">
        <v>998</v>
      </c>
      <c r="S227" s="60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</row>
    <row r="228" spans="1:173" s="40" customFormat="1" ht="18" customHeight="1" x14ac:dyDescent="0.25">
      <c r="A228" s="8" t="s">
        <v>999</v>
      </c>
      <c r="B228" s="146" t="s">
        <v>40</v>
      </c>
      <c r="C228" s="14"/>
      <c r="D228" s="9" t="s">
        <v>290</v>
      </c>
      <c r="E228" s="38"/>
      <c r="F228" s="6"/>
      <c r="G228" s="131" t="s">
        <v>5</v>
      </c>
      <c r="H228" s="6"/>
      <c r="I228" s="9"/>
      <c r="J228" s="93" t="s">
        <v>461</v>
      </c>
      <c r="K228" s="9" t="s">
        <v>135</v>
      </c>
      <c r="L228" s="9" t="s">
        <v>135</v>
      </c>
      <c r="M228" s="119" t="s">
        <v>76</v>
      </c>
      <c r="N228" s="9">
        <v>0</v>
      </c>
      <c r="O228" s="95" t="s">
        <v>1000</v>
      </c>
      <c r="P228" s="4"/>
      <c r="Q228" s="8"/>
      <c r="R228" s="8"/>
      <c r="S228" s="60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</row>
    <row r="229" spans="1:173" s="40" customFormat="1" ht="18" customHeight="1" x14ac:dyDescent="0.25">
      <c r="A229" s="8" t="s">
        <v>1001</v>
      </c>
      <c r="B229" s="38" t="str">
        <f>HYPERLINK(CONCATENATE("http://www.scimagojr.com/journalsearch.php?q=",A229),"SCimago")</f>
        <v>SCimago</v>
      </c>
      <c r="C229" s="14"/>
      <c r="D229" s="15" t="s">
        <v>1002</v>
      </c>
      <c r="E229" s="38" t="str">
        <f>HYPERLINK(CONCATENATE("http://www.scimagojr.com/journalsearch.php?q=",D229),"SCimago")</f>
        <v>SCimago</v>
      </c>
      <c r="F229" s="6"/>
      <c r="G229" s="74" t="s">
        <v>5</v>
      </c>
      <c r="H229" s="6" t="s">
        <v>19</v>
      </c>
      <c r="I229" s="10" t="s">
        <v>20</v>
      </c>
      <c r="J229" s="86" t="s">
        <v>461</v>
      </c>
      <c r="K229" s="10" t="s">
        <v>22</v>
      </c>
      <c r="L229" s="10" t="s">
        <v>22</v>
      </c>
      <c r="M229" s="117" t="s">
        <v>1003</v>
      </c>
      <c r="N229" s="10">
        <v>0</v>
      </c>
      <c r="O229" s="8" t="s">
        <v>1004</v>
      </c>
      <c r="P229" s="8" t="s">
        <v>1659</v>
      </c>
      <c r="Q229" s="8" t="s">
        <v>1005</v>
      </c>
      <c r="R229" s="8" t="s">
        <v>1006</v>
      </c>
      <c r="S229" s="60"/>
    </row>
    <row r="230" spans="1:173" s="40" customFormat="1" ht="18" customHeight="1" x14ac:dyDescent="0.25">
      <c r="A230" s="15" t="s">
        <v>1007</v>
      </c>
      <c r="B230" s="38" t="str">
        <f t="shared" si="9"/>
        <v>SCimago</v>
      </c>
      <c r="C230" s="19"/>
      <c r="D230" s="15" t="s">
        <v>1008</v>
      </c>
      <c r="E230" s="38" t="str">
        <f>HYPERLINK(CONCATENATE("http://www.scimagojr.com/journalsearch.php?q=",D230),"SCimago")</f>
        <v>SCimago</v>
      </c>
      <c r="F230" s="12"/>
      <c r="G230" s="74" t="s">
        <v>5</v>
      </c>
      <c r="H230" s="61" t="s">
        <v>19</v>
      </c>
      <c r="I230" s="9" t="s">
        <v>461</v>
      </c>
      <c r="J230" s="9" t="s">
        <v>461</v>
      </c>
      <c r="K230" s="9" t="s">
        <v>22</v>
      </c>
      <c r="L230" s="9" t="s">
        <v>22</v>
      </c>
      <c r="M230" s="119" t="s">
        <v>902</v>
      </c>
      <c r="N230" s="9">
        <v>0</v>
      </c>
      <c r="O230" s="8" t="s">
        <v>1009</v>
      </c>
      <c r="P230" s="8"/>
      <c r="Q230" s="15"/>
      <c r="R230" s="8"/>
      <c r="S230" s="60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</row>
    <row r="231" spans="1:173" s="40" customFormat="1" ht="18" customHeight="1" x14ac:dyDescent="0.25">
      <c r="A231" s="8" t="s">
        <v>1010</v>
      </c>
      <c r="B231" s="13" t="str">
        <f>HYPERLINK(CONCATENATE("http://www.worldcat.org/search?q=",A231),"WCat")</f>
        <v>WCat</v>
      </c>
      <c r="C231" s="14" t="s">
        <v>111</v>
      </c>
      <c r="D231" s="15" t="s">
        <v>1011</v>
      </c>
      <c r="E231" s="13" t="str">
        <f>HYPERLINK(CONCATENATE("http://www.worldcat.org/search?q=",D231),"WCat")</f>
        <v>WCat</v>
      </c>
      <c r="F231" s="6" t="s">
        <v>111</v>
      </c>
      <c r="G231" s="74" t="s">
        <v>5</v>
      </c>
      <c r="H231" s="6" t="s">
        <v>19</v>
      </c>
      <c r="I231" s="9" t="s">
        <v>461</v>
      </c>
      <c r="J231" s="9" t="s">
        <v>461</v>
      </c>
      <c r="K231" s="9" t="s">
        <v>504</v>
      </c>
      <c r="L231" s="9" t="s">
        <v>504</v>
      </c>
      <c r="M231" s="119" t="s">
        <v>76</v>
      </c>
      <c r="N231" s="9" t="s">
        <v>30</v>
      </c>
      <c r="O231" s="8" t="s">
        <v>1012</v>
      </c>
      <c r="P231" s="8"/>
      <c r="Q231" s="8"/>
      <c r="R231" s="8" t="s">
        <v>1013</v>
      </c>
      <c r="S231" s="60"/>
    </row>
    <row r="232" spans="1:173" s="40" customFormat="1" ht="18" customHeight="1" x14ac:dyDescent="0.25">
      <c r="A232" s="15" t="s">
        <v>1014</v>
      </c>
      <c r="B232" s="38" t="str">
        <f>HYPERLINK(CONCATENATE("http://www.scimagojr.com/journalsearch.php?q=",A232),"SCimago")</f>
        <v>SCimago</v>
      </c>
      <c r="C232" s="19"/>
      <c r="D232" s="8" t="s">
        <v>1015</v>
      </c>
      <c r="E232" s="147" t="s">
        <v>40</v>
      </c>
      <c r="F232" s="12"/>
      <c r="G232" s="74" t="s">
        <v>5</v>
      </c>
      <c r="H232" s="61" t="s">
        <v>19</v>
      </c>
      <c r="I232" s="9" t="s">
        <v>461</v>
      </c>
      <c r="J232" s="9" t="s">
        <v>461</v>
      </c>
      <c r="K232" s="9" t="s">
        <v>135</v>
      </c>
      <c r="L232" s="9" t="s">
        <v>135</v>
      </c>
      <c r="M232" s="119" t="s">
        <v>1016</v>
      </c>
      <c r="N232" s="9">
        <v>0</v>
      </c>
      <c r="O232" s="8" t="s">
        <v>1017</v>
      </c>
      <c r="P232" s="8"/>
      <c r="Q232" s="15"/>
      <c r="R232" s="8" t="s">
        <v>1018</v>
      </c>
      <c r="S232" s="60"/>
    </row>
    <row r="233" spans="1:173" s="40" customFormat="1" ht="18" customHeight="1" x14ac:dyDescent="0.25">
      <c r="A233" s="8" t="s">
        <v>1019</v>
      </c>
      <c r="B233" s="38" t="str">
        <f>HYPERLINK(CONCATENATE("http://www.scimagojr.com/journalsearch.php?q=",A233),"SCimago")</f>
        <v>SCimago</v>
      </c>
      <c r="C233" s="14"/>
      <c r="D233" s="15" t="s">
        <v>1020</v>
      </c>
      <c r="E233" s="38" t="str">
        <f>HYPERLINK(CONCATENATE("http://www.scimagojr.com/journalsearch.php?q=",D233),"SCimago")</f>
        <v>SCimago</v>
      </c>
      <c r="F233" s="6"/>
      <c r="G233" s="74" t="s">
        <v>5</v>
      </c>
      <c r="H233" s="6" t="s">
        <v>19</v>
      </c>
      <c r="I233" s="10" t="s">
        <v>461</v>
      </c>
      <c r="J233" s="9" t="s">
        <v>461</v>
      </c>
      <c r="K233" s="10" t="s">
        <v>21</v>
      </c>
      <c r="L233" s="10" t="s">
        <v>22</v>
      </c>
      <c r="M233" s="117" t="s">
        <v>1021</v>
      </c>
      <c r="N233" s="10">
        <v>0</v>
      </c>
      <c r="O233" s="8" t="s">
        <v>1022</v>
      </c>
      <c r="P233" s="8"/>
      <c r="Q233" s="8"/>
      <c r="R233" s="8" t="s">
        <v>1023</v>
      </c>
      <c r="S233" s="60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</row>
    <row r="234" spans="1:173" s="40" customFormat="1" ht="18" customHeight="1" x14ac:dyDescent="0.25">
      <c r="A234" s="15" t="s">
        <v>1024</v>
      </c>
      <c r="B234" s="38" t="str">
        <f>HYPERLINK(CONCATENATE("http://www.scimagojr.com/journalsearch.php?q=",A234),"SCimago")</f>
        <v>SCimago</v>
      </c>
      <c r="C234" s="19"/>
      <c r="D234" s="8" t="s">
        <v>1025</v>
      </c>
      <c r="E234" s="147" t="s">
        <v>40</v>
      </c>
      <c r="F234" s="12"/>
      <c r="G234" s="74" t="s">
        <v>5</v>
      </c>
      <c r="H234" s="61" t="s">
        <v>19</v>
      </c>
      <c r="I234" s="9" t="s">
        <v>461</v>
      </c>
      <c r="J234" s="9" t="s">
        <v>461</v>
      </c>
      <c r="K234" s="9" t="s">
        <v>21</v>
      </c>
      <c r="L234" s="9" t="s">
        <v>22</v>
      </c>
      <c r="M234" s="119" t="s">
        <v>1026</v>
      </c>
      <c r="N234" s="9">
        <v>0</v>
      </c>
      <c r="O234" s="8" t="s">
        <v>1027</v>
      </c>
      <c r="P234" s="8" t="s">
        <v>883</v>
      </c>
      <c r="Q234" s="15"/>
      <c r="R234" s="8" t="s">
        <v>1028</v>
      </c>
      <c r="S234" s="60"/>
    </row>
    <row r="235" spans="1:173" s="40" customFormat="1" ht="18" customHeight="1" x14ac:dyDescent="0.25">
      <c r="A235" s="15" t="s">
        <v>1029</v>
      </c>
      <c r="B235" s="38" t="str">
        <f>HYPERLINK(CONCATENATE("http://www.scimagojr.com/journalsearch.php?q=",A235),"SCimago")</f>
        <v>SCimago</v>
      </c>
      <c r="C235" s="19"/>
      <c r="D235" s="8" t="s">
        <v>1030</v>
      </c>
      <c r="E235" s="147" t="s">
        <v>249</v>
      </c>
      <c r="F235" s="12"/>
      <c r="G235" s="74" t="s">
        <v>5</v>
      </c>
      <c r="H235" s="61" t="s">
        <v>19</v>
      </c>
      <c r="I235" s="10" t="s">
        <v>461</v>
      </c>
      <c r="J235" s="9" t="s">
        <v>461</v>
      </c>
      <c r="K235" s="10" t="s">
        <v>504</v>
      </c>
      <c r="L235" s="10" t="s">
        <v>504</v>
      </c>
      <c r="M235" s="117" t="s">
        <v>76</v>
      </c>
      <c r="N235" s="10" t="s">
        <v>30</v>
      </c>
      <c r="O235" s="8" t="s">
        <v>1031</v>
      </c>
      <c r="P235" s="8"/>
      <c r="Q235" s="15"/>
      <c r="R235" s="8" t="s">
        <v>1032</v>
      </c>
      <c r="S235" s="62" t="s">
        <v>1033</v>
      </c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</row>
    <row r="236" spans="1:173" s="40" customFormat="1" ht="18" customHeight="1" x14ac:dyDescent="0.25">
      <c r="A236" s="8" t="s">
        <v>1034</v>
      </c>
      <c r="B236" s="13" t="str">
        <f>HYPERLINK(CONCATENATE("http://www.worldcat.org/search?q=",A236),"WCat")</f>
        <v>WCat</v>
      </c>
      <c r="C236" s="19" t="s">
        <v>111</v>
      </c>
      <c r="D236" s="8" t="s">
        <v>1035</v>
      </c>
      <c r="E236" s="147" t="s">
        <v>526</v>
      </c>
      <c r="F236" s="12"/>
      <c r="G236" s="74" t="s">
        <v>5</v>
      </c>
      <c r="H236" s="64" t="s">
        <v>19</v>
      </c>
      <c r="I236" s="9" t="s">
        <v>461</v>
      </c>
      <c r="J236" s="9" t="s">
        <v>461</v>
      </c>
      <c r="K236" s="165" t="s">
        <v>747</v>
      </c>
      <c r="L236" s="155" t="s">
        <v>76</v>
      </c>
      <c r="M236" s="155" t="s">
        <v>76</v>
      </c>
      <c r="N236" s="9">
        <v>0</v>
      </c>
      <c r="O236" s="7" t="s">
        <v>1036</v>
      </c>
      <c r="P236" s="7" t="s">
        <v>1747</v>
      </c>
      <c r="Q236" s="15"/>
      <c r="R236" s="8"/>
      <c r="S236" s="6"/>
    </row>
    <row r="237" spans="1:173" s="40" customFormat="1" ht="18" customHeight="1" x14ac:dyDescent="0.25">
      <c r="A237" s="8"/>
      <c r="B237" s="14"/>
      <c r="C237" s="14"/>
      <c r="D237" s="15" t="s">
        <v>1040</v>
      </c>
      <c r="E237" s="13" t="str">
        <f>HYPERLINK(CONCATENATE("http://www.worldcat.org/search?q=",D237),"WCat")</f>
        <v>WCat</v>
      </c>
      <c r="F237" s="6" t="s">
        <v>111</v>
      </c>
      <c r="G237" s="74" t="s">
        <v>5</v>
      </c>
      <c r="H237" s="6" t="s">
        <v>19</v>
      </c>
      <c r="I237" s="9" t="s">
        <v>461</v>
      </c>
      <c r="J237" s="9" t="s">
        <v>461</v>
      </c>
      <c r="K237" s="9" t="s">
        <v>135</v>
      </c>
      <c r="L237" s="9" t="s">
        <v>135</v>
      </c>
      <c r="M237" s="155" t="s">
        <v>76</v>
      </c>
      <c r="N237" s="9">
        <v>0</v>
      </c>
      <c r="O237" s="8" t="s">
        <v>1041</v>
      </c>
      <c r="P237" s="8"/>
      <c r="Q237" s="8" t="s">
        <v>1042</v>
      </c>
      <c r="R237" s="8"/>
      <c r="S237" s="6" t="s">
        <v>62</v>
      </c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</row>
    <row r="238" spans="1:173" s="40" customFormat="1" ht="18" customHeight="1" x14ac:dyDescent="0.25">
      <c r="A238" s="8" t="s">
        <v>1043</v>
      </c>
      <c r="B238" s="38" t="str">
        <f>HYPERLINK(CONCATENATE("http://www.scimagojr.com/journalsearch.php?q=",A238),"SCimago")</f>
        <v>SCimago</v>
      </c>
      <c r="C238" s="14"/>
      <c r="D238" s="15" t="s">
        <v>1044</v>
      </c>
      <c r="E238" s="38" t="str">
        <f>HYPERLINK(CONCATENATE("http://www.scimagojr.com/journalsearch.php?q=",D238),"SCimago")</f>
        <v>SCimago</v>
      </c>
      <c r="F238" s="6"/>
      <c r="G238" s="74" t="s">
        <v>5</v>
      </c>
      <c r="H238" s="6" t="s">
        <v>19</v>
      </c>
      <c r="I238" s="9" t="s">
        <v>461</v>
      </c>
      <c r="J238" s="9" t="s">
        <v>461</v>
      </c>
      <c r="K238" s="9" t="s">
        <v>135</v>
      </c>
      <c r="L238" s="9" t="s">
        <v>135</v>
      </c>
      <c r="M238" s="155" t="s">
        <v>76</v>
      </c>
      <c r="N238" s="9">
        <v>0</v>
      </c>
      <c r="O238" s="8" t="s">
        <v>1045</v>
      </c>
      <c r="P238" s="8" t="s">
        <v>1046</v>
      </c>
      <c r="Q238" s="8"/>
      <c r="R238" s="8" t="s">
        <v>1047</v>
      </c>
      <c r="S238" s="6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</row>
    <row r="239" spans="1:173" s="40" customFormat="1" ht="18" customHeight="1" x14ac:dyDescent="0.25">
      <c r="A239" s="15" t="s">
        <v>1048</v>
      </c>
      <c r="B239" s="38" t="str">
        <f>HYPERLINK(CONCATENATE("http://www.scimagojr.com/journalsearch.php?q=",A239),"SCimago")</f>
        <v>SCimago</v>
      </c>
      <c r="C239" s="19"/>
      <c r="D239" s="8" t="s">
        <v>1044</v>
      </c>
      <c r="E239" s="38" t="str">
        <f>HYPERLINK(CONCATENATE("http://www.scimagojr.com/journalsearch.php?q=",D239),"SCimago")</f>
        <v>SCimago</v>
      </c>
      <c r="F239" s="12"/>
      <c r="G239" s="74" t="s">
        <v>5</v>
      </c>
      <c r="H239" s="61" t="s">
        <v>19</v>
      </c>
      <c r="I239" s="9" t="s">
        <v>461</v>
      </c>
      <c r="J239" s="9" t="s">
        <v>461</v>
      </c>
      <c r="K239" s="9" t="s">
        <v>504</v>
      </c>
      <c r="L239" s="9" t="s">
        <v>504</v>
      </c>
      <c r="M239" s="155" t="s">
        <v>76</v>
      </c>
      <c r="N239" s="9">
        <v>0</v>
      </c>
      <c r="O239" s="8" t="s">
        <v>1049</v>
      </c>
      <c r="P239" s="8"/>
      <c r="Q239" s="15" t="s">
        <v>1050</v>
      </c>
      <c r="R239" s="8" t="s">
        <v>1051</v>
      </c>
      <c r="S239" s="60"/>
    </row>
    <row r="240" spans="1:173" s="40" customFormat="1" ht="18" customHeight="1" x14ac:dyDescent="0.25">
      <c r="A240" s="15" t="s">
        <v>1052</v>
      </c>
      <c r="B240" s="13" t="str">
        <f>HYPERLINK(CONCATENATE("http://www.worldcat.org/search?q=",A240),"WCat")</f>
        <v>WCat</v>
      </c>
      <c r="C240" s="19" t="s">
        <v>111</v>
      </c>
      <c r="D240" s="15" t="s">
        <v>1053</v>
      </c>
      <c r="E240" s="147" t="s">
        <v>249</v>
      </c>
      <c r="F240" s="12"/>
      <c r="G240" s="74" t="s">
        <v>5</v>
      </c>
      <c r="H240" s="61" t="s">
        <v>19</v>
      </c>
      <c r="I240" s="9" t="s">
        <v>461</v>
      </c>
      <c r="J240" s="9" t="s">
        <v>461</v>
      </c>
      <c r="K240" s="165" t="s">
        <v>747</v>
      </c>
      <c r="L240" s="155" t="s">
        <v>76</v>
      </c>
      <c r="M240" s="155" t="s">
        <v>76</v>
      </c>
      <c r="N240" s="9" t="s">
        <v>30</v>
      </c>
      <c r="O240" s="8" t="s">
        <v>1054</v>
      </c>
      <c r="P240" s="8" t="s">
        <v>1748</v>
      </c>
      <c r="Q240" s="15" t="s">
        <v>1055</v>
      </c>
      <c r="R240" s="8" t="s">
        <v>1056</v>
      </c>
      <c r="S240" s="6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</row>
    <row r="241" spans="1:173" s="40" customFormat="1" ht="18" customHeight="1" x14ac:dyDescent="0.25">
      <c r="A241" s="15" t="s">
        <v>1057</v>
      </c>
      <c r="B241" s="38" t="str">
        <f>HYPERLINK(CONCATENATE("http://www.scimagojr.com/journalsearch.php?q=",A241),"SCimago")</f>
        <v>SCimago</v>
      </c>
      <c r="C241" s="19"/>
      <c r="D241" s="15" t="s">
        <v>1058</v>
      </c>
      <c r="E241" s="147" t="s">
        <v>249</v>
      </c>
      <c r="F241" s="12"/>
      <c r="G241" s="74" t="s">
        <v>5</v>
      </c>
      <c r="H241" s="61" t="s">
        <v>19</v>
      </c>
      <c r="I241" s="9" t="s">
        <v>461</v>
      </c>
      <c r="J241" s="9" t="s">
        <v>461</v>
      </c>
      <c r="K241" s="9" t="s">
        <v>747</v>
      </c>
      <c r="L241" s="9" t="s">
        <v>747</v>
      </c>
      <c r="M241" s="119" t="s">
        <v>1059</v>
      </c>
      <c r="N241" s="9" t="s">
        <v>30</v>
      </c>
      <c r="O241" s="8" t="s">
        <v>1060</v>
      </c>
      <c r="P241" s="8"/>
      <c r="Q241" s="15"/>
      <c r="R241" s="8" t="s">
        <v>1061</v>
      </c>
      <c r="S241" s="60"/>
    </row>
    <row r="242" spans="1:173" s="40" customFormat="1" ht="18" customHeight="1" x14ac:dyDescent="0.25">
      <c r="A242" s="15" t="s">
        <v>1062</v>
      </c>
      <c r="B242" s="13" t="str">
        <f>HYPERLINK(CONCATENATE("http://www.worldcat.org/search?q=",A242),"WCat")</f>
        <v>WCat</v>
      </c>
      <c r="C242" s="19" t="s">
        <v>111</v>
      </c>
      <c r="D242" s="15" t="s">
        <v>1063</v>
      </c>
      <c r="E242" s="130" t="s">
        <v>249</v>
      </c>
      <c r="F242" s="12"/>
      <c r="G242" s="74" t="s">
        <v>5</v>
      </c>
      <c r="H242" s="61" t="s">
        <v>19</v>
      </c>
      <c r="I242" s="10" t="s">
        <v>154</v>
      </c>
      <c r="J242" s="88" t="s">
        <v>461</v>
      </c>
      <c r="K242" s="10" t="s">
        <v>76</v>
      </c>
      <c r="L242" s="10" t="s">
        <v>76</v>
      </c>
      <c r="M242" s="117" t="s">
        <v>76</v>
      </c>
      <c r="N242" s="10" t="s">
        <v>30</v>
      </c>
      <c r="O242" s="8" t="s">
        <v>1064</v>
      </c>
      <c r="P242" s="8" t="s">
        <v>1749</v>
      </c>
      <c r="Q242" s="15"/>
      <c r="R242" s="8" t="s">
        <v>1065</v>
      </c>
      <c r="S242" s="63"/>
    </row>
    <row r="243" spans="1:173" s="40" customFormat="1" ht="18" customHeight="1" x14ac:dyDescent="0.25">
      <c r="A243" s="8" t="s">
        <v>1066</v>
      </c>
      <c r="B243" s="38" t="str">
        <f>HYPERLINK(CONCATENATE("http://www.scimagojr.com/journalsearch.php?q=",A243),"SCimago")</f>
        <v>SCimago</v>
      </c>
      <c r="C243" s="14"/>
      <c r="D243" s="15" t="s">
        <v>595</v>
      </c>
      <c r="E243" s="38" t="str">
        <f>HYPERLINK(CONCATENATE("http://www.scimagojr.com/journalsearch.php?q=",D243),"SCimago")</f>
        <v>SCimago</v>
      </c>
      <c r="F243" s="6"/>
      <c r="G243" s="74" t="s">
        <v>5</v>
      </c>
      <c r="H243" s="6" t="s">
        <v>19</v>
      </c>
      <c r="I243" s="9" t="s">
        <v>461</v>
      </c>
      <c r="J243" s="9" t="s">
        <v>461</v>
      </c>
      <c r="K243" s="9" t="s">
        <v>504</v>
      </c>
      <c r="L243" s="9" t="s">
        <v>504</v>
      </c>
      <c r="M243" s="158" t="s">
        <v>1067</v>
      </c>
      <c r="N243" s="9">
        <v>0</v>
      </c>
      <c r="O243" s="8" t="s">
        <v>1068</v>
      </c>
      <c r="P243" s="8"/>
      <c r="Q243" s="8"/>
      <c r="R243" s="8" t="s">
        <v>1069</v>
      </c>
      <c r="S243" s="60"/>
    </row>
    <row r="244" spans="1:173" s="40" customFormat="1" ht="18" customHeight="1" x14ac:dyDescent="0.25">
      <c r="A244" s="15" t="s">
        <v>1070</v>
      </c>
      <c r="B244" s="38" t="str">
        <f>HYPERLINK(CONCATENATE("http://www.scimagojr.com/journalsearch.php?q=",A244),"SCimago")</f>
        <v>SCimago</v>
      </c>
      <c r="C244" s="19"/>
      <c r="D244" s="15" t="s">
        <v>1071</v>
      </c>
      <c r="E244" s="147" t="s">
        <v>40</v>
      </c>
      <c r="F244" s="12"/>
      <c r="G244" s="74" t="s">
        <v>5</v>
      </c>
      <c r="H244" s="61" t="s">
        <v>19</v>
      </c>
      <c r="I244" s="9" t="s">
        <v>461</v>
      </c>
      <c r="J244" s="9" t="s">
        <v>461</v>
      </c>
      <c r="K244" s="9" t="s">
        <v>135</v>
      </c>
      <c r="L244" s="9" t="s">
        <v>135</v>
      </c>
      <c r="M244" s="119" t="s">
        <v>1072</v>
      </c>
      <c r="N244" s="9" t="s">
        <v>30</v>
      </c>
      <c r="O244" s="8" t="s">
        <v>1073</v>
      </c>
      <c r="P244" s="8"/>
      <c r="Q244" s="15" t="s">
        <v>1074</v>
      </c>
      <c r="R244" s="8"/>
      <c r="S244" s="6"/>
    </row>
    <row r="245" spans="1:173" s="40" customFormat="1" ht="18" customHeight="1" x14ac:dyDescent="0.25">
      <c r="A245" s="15" t="s">
        <v>1075</v>
      </c>
      <c r="B245" s="146" t="s">
        <v>40</v>
      </c>
      <c r="C245" s="19"/>
      <c r="D245" s="15" t="s">
        <v>1076</v>
      </c>
      <c r="E245" s="147" t="s">
        <v>40</v>
      </c>
      <c r="F245" s="12"/>
      <c r="G245" s="131" t="s">
        <v>5</v>
      </c>
      <c r="H245" s="61"/>
      <c r="I245" s="9"/>
      <c r="J245" s="93" t="s">
        <v>461</v>
      </c>
      <c r="K245" s="9" t="s">
        <v>135</v>
      </c>
      <c r="L245" s="9" t="s">
        <v>135</v>
      </c>
      <c r="M245" s="119" t="s">
        <v>1077</v>
      </c>
      <c r="N245" s="9">
        <v>0</v>
      </c>
      <c r="O245" s="95" t="s">
        <v>1078</v>
      </c>
      <c r="P245" s="8"/>
      <c r="Q245" s="15"/>
      <c r="R245" s="8"/>
      <c r="S245" s="6"/>
    </row>
    <row r="246" spans="1:173" s="40" customFormat="1" ht="18" customHeight="1" x14ac:dyDescent="0.25">
      <c r="A246" s="8" t="s">
        <v>1079</v>
      </c>
      <c r="B246" s="38" t="str">
        <f>HYPERLINK(CONCATENATE("http://www.scimagojr.com/journalsearch.php?q=",A246),"SCimago")</f>
        <v>SCimago</v>
      </c>
      <c r="C246" s="14"/>
      <c r="D246" s="8" t="s">
        <v>1080</v>
      </c>
      <c r="E246" s="38" t="str">
        <f>HYPERLINK(CONCATENATE("http://www.scimagojr.com/journalsearch.php?q=",D246),"SCimago")</f>
        <v>SCimago</v>
      </c>
      <c r="F246" s="6"/>
      <c r="G246" s="74" t="s">
        <v>5</v>
      </c>
      <c r="H246" s="6" t="s">
        <v>19</v>
      </c>
      <c r="I246" s="29" t="s">
        <v>65</v>
      </c>
      <c r="J246" s="86" t="s">
        <v>461</v>
      </c>
      <c r="K246" s="29" t="s">
        <v>135</v>
      </c>
      <c r="L246" s="29" t="s">
        <v>135</v>
      </c>
      <c r="M246" s="118" t="s">
        <v>1081</v>
      </c>
      <c r="N246" s="29">
        <v>0</v>
      </c>
      <c r="O246" s="8" t="s">
        <v>1082</v>
      </c>
      <c r="P246" s="8" t="s">
        <v>1661</v>
      </c>
      <c r="Q246" s="8" t="s">
        <v>1083</v>
      </c>
      <c r="R246" s="8"/>
      <c r="S246" s="60"/>
    </row>
    <row r="247" spans="1:173" s="40" customFormat="1" ht="18" customHeight="1" x14ac:dyDescent="0.25">
      <c r="A247" s="8" t="s">
        <v>1084</v>
      </c>
      <c r="B247" s="38" t="str">
        <f>HYPERLINK(CONCATENATE("http://www.scimagojr.com/journalsearch.php?q=",A247),"SCimago")</f>
        <v>SCimago</v>
      </c>
      <c r="C247" s="14"/>
      <c r="D247" s="8" t="s">
        <v>1085</v>
      </c>
      <c r="E247" s="38" t="str">
        <f>HYPERLINK(CONCATENATE("http://www.scimagojr.com/journalsearch.php?q=",D247),"SCimago")</f>
        <v>SCimago</v>
      </c>
      <c r="F247" s="6"/>
      <c r="G247" s="74" t="s">
        <v>5</v>
      </c>
      <c r="H247" s="6" t="s">
        <v>19</v>
      </c>
      <c r="I247" s="9" t="s">
        <v>461</v>
      </c>
      <c r="J247" s="9" t="s">
        <v>461</v>
      </c>
      <c r="K247" s="9" t="s">
        <v>504</v>
      </c>
      <c r="L247" s="9" t="s">
        <v>504</v>
      </c>
      <c r="M247" s="119" t="s">
        <v>76</v>
      </c>
      <c r="N247" s="9">
        <v>0</v>
      </c>
      <c r="O247" s="8" t="s">
        <v>1086</v>
      </c>
      <c r="P247" s="8"/>
      <c r="Q247" s="8"/>
      <c r="R247" s="8" t="s">
        <v>1087</v>
      </c>
      <c r="S247" s="6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</row>
    <row r="248" spans="1:173" s="40" customFormat="1" ht="18" customHeight="1" x14ac:dyDescent="0.25">
      <c r="A248" s="8" t="s">
        <v>1088</v>
      </c>
      <c r="B248" s="13" t="str">
        <f>HYPERLINK(CONCATENATE("http://www.worldcat.org/search?q=",A248),"WCat")</f>
        <v>WCat</v>
      </c>
      <c r="C248" s="14" t="s">
        <v>111</v>
      </c>
      <c r="D248" s="15" t="s">
        <v>1089</v>
      </c>
      <c r="E248" s="14"/>
      <c r="F248" s="6"/>
      <c r="G248" s="74" t="s">
        <v>5</v>
      </c>
      <c r="H248" s="6" t="s">
        <v>19</v>
      </c>
      <c r="I248" s="10" t="s">
        <v>461</v>
      </c>
      <c r="J248" s="9" t="s">
        <v>461</v>
      </c>
      <c r="K248" s="10" t="s">
        <v>76</v>
      </c>
      <c r="L248" s="10" t="s">
        <v>76</v>
      </c>
      <c r="M248" s="156" t="s">
        <v>76</v>
      </c>
      <c r="N248" s="10" t="s">
        <v>30</v>
      </c>
      <c r="O248" s="8" t="s">
        <v>1090</v>
      </c>
      <c r="P248" s="8" t="s">
        <v>1745</v>
      </c>
      <c r="Q248" s="8"/>
      <c r="R248" s="8" t="s">
        <v>467</v>
      </c>
      <c r="S248" s="62" t="s">
        <v>1033</v>
      </c>
    </row>
    <row r="249" spans="1:173" s="40" customFormat="1" ht="18" customHeight="1" x14ac:dyDescent="0.25">
      <c r="A249" s="8" t="s">
        <v>1091</v>
      </c>
      <c r="B249" s="38" t="str">
        <f>HYPERLINK(CONCATENATE("http://www.scimagojr.com/journalsearch.php?q=",A249),"SCimago")</f>
        <v>SCimago</v>
      </c>
      <c r="C249" s="14"/>
      <c r="D249" s="8" t="s">
        <v>1092</v>
      </c>
      <c r="E249" s="14"/>
      <c r="F249" s="6"/>
      <c r="G249" s="74" t="s">
        <v>5</v>
      </c>
      <c r="H249" s="6" t="s">
        <v>19</v>
      </c>
      <c r="I249" s="9" t="s">
        <v>461</v>
      </c>
      <c r="J249" s="9" t="s">
        <v>461</v>
      </c>
      <c r="K249" s="9" t="s">
        <v>504</v>
      </c>
      <c r="L249" s="9" t="s">
        <v>504</v>
      </c>
      <c r="M249" s="119" t="s">
        <v>76</v>
      </c>
      <c r="N249" s="9">
        <v>0</v>
      </c>
      <c r="O249" s="8" t="s">
        <v>1093</v>
      </c>
      <c r="P249" s="8" t="s">
        <v>1745</v>
      </c>
      <c r="Q249" s="8"/>
      <c r="R249" s="8"/>
      <c r="S249" s="6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</row>
    <row r="250" spans="1:173" s="40" customFormat="1" ht="18" customHeight="1" x14ac:dyDescent="0.25">
      <c r="A250" s="8" t="s">
        <v>1094</v>
      </c>
      <c r="B250" s="13" t="str">
        <f>HYPERLINK(CONCATENATE("http://www.worldcat.org/search?q=",A250),"WCat")</f>
        <v>WCat</v>
      </c>
      <c r="C250" s="14" t="s">
        <v>111</v>
      </c>
      <c r="D250" s="8" t="s">
        <v>1095</v>
      </c>
      <c r="E250" s="13" t="str">
        <f>HYPERLINK(CONCATENATE("http://www.worldcat.org/search?q=",D250),"WCat")</f>
        <v>WCat</v>
      </c>
      <c r="F250" s="6" t="s">
        <v>111</v>
      </c>
      <c r="G250" s="74" t="s">
        <v>5</v>
      </c>
      <c r="H250" s="6" t="s">
        <v>19</v>
      </c>
      <c r="I250" s="9" t="s">
        <v>461</v>
      </c>
      <c r="J250" s="9" t="s">
        <v>461</v>
      </c>
      <c r="K250" s="9" t="s">
        <v>76</v>
      </c>
      <c r="L250" s="10" t="s">
        <v>76</v>
      </c>
      <c r="M250" s="119" t="s">
        <v>76</v>
      </c>
      <c r="N250" s="9" t="s">
        <v>30</v>
      </c>
      <c r="O250" s="8" t="s">
        <v>1096</v>
      </c>
      <c r="P250" s="8" t="s">
        <v>1750</v>
      </c>
      <c r="Q250" s="8"/>
      <c r="R250" s="8"/>
      <c r="S250" s="60"/>
    </row>
    <row r="251" spans="1:173" s="40" customFormat="1" ht="18" customHeight="1" x14ac:dyDescent="0.25">
      <c r="A251" s="8" t="s">
        <v>1097</v>
      </c>
      <c r="B251" s="13" t="str">
        <f>HYPERLINK(CONCATENATE("http://www.worldcat.org/search?q=",A251),"WCat")</f>
        <v>WCat</v>
      </c>
      <c r="C251" s="14" t="s">
        <v>111</v>
      </c>
      <c r="D251" s="8" t="s">
        <v>1098</v>
      </c>
      <c r="E251" s="13"/>
      <c r="F251" s="6"/>
      <c r="G251" s="74" t="s">
        <v>5</v>
      </c>
      <c r="H251" s="6" t="s">
        <v>19</v>
      </c>
      <c r="I251" s="9" t="s">
        <v>461</v>
      </c>
      <c r="J251" s="9" t="s">
        <v>461</v>
      </c>
      <c r="K251" s="9" t="s">
        <v>76</v>
      </c>
      <c r="L251" s="10" t="s">
        <v>76</v>
      </c>
      <c r="M251" s="119" t="s">
        <v>76</v>
      </c>
      <c r="N251" s="9" t="s">
        <v>30</v>
      </c>
      <c r="O251" s="8" t="s">
        <v>1099</v>
      </c>
      <c r="P251" s="8" t="s">
        <v>1745</v>
      </c>
      <c r="Q251" s="8"/>
      <c r="R251" s="8" t="s">
        <v>1100</v>
      </c>
      <c r="S251" s="60"/>
    </row>
    <row r="252" spans="1:173" s="40" customFormat="1" ht="18" customHeight="1" x14ac:dyDescent="0.25">
      <c r="A252" s="15" t="s">
        <v>1101</v>
      </c>
      <c r="B252" s="38" t="str">
        <f>HYPERLINK(CONCATENATE("http://www.scimagojr.com/journalsearch.php?q=",A252),"SCimago")</f>
        <v>SCimago</v>
      </c>
      <c r="C252" s="19"/>
      <c r="D252" s="15" t="s">
        <v>1102</v>
      </c>
      <c r="E252" s="13"/>
      <c r="F252" s="12"/>
      <c r="G252" s="74" t="s">
        <v>5</v>
      </c>
      <c r="H252" s="61" t="s">
        <v>19</v>
      </c>
      <c r="I252" s="9" t="s">
        <v>461</v>
      </c>
      <c r="J252" s="9" t="s">
        <v>461</v>
      </c>
      <c r="K252" s="9" t="s">
        <v>135</v>
      </c>
      <c r="L252" s="9" t="s">
        <v>135</v>
      </c>
      <c r="M252" s="119" t="s">
        <v>1103</v>
      </c>
      <c r="N252" s="9">
        <v>0</v>
      </c>
      <c r="O252" s="8" t="s">
        <v>1104</v>
      </c>
      <c r="P252" s="8"/>
      <c r="Q252" s="15"/>
      <c r="R252" s="8" t="s">
        <v>1105</v>
      </c>
      <c r="S252" s="60"/>
    </row>
    <row r="253" spans="1:173" s="40" customFormat="1" ht="18" customHeight="1" x14ac:dyDescent="0.25">
      <c r="A253" s="15" t="s">
        <v>1688</v>
      </c>
      <c r="B253" s="38"/>
      <c r="C253" s="19"/>
      <c r="D253" s="15" t="s">
        <v>1689</v>
      </c>
      <c r="E253" s="130" t="s">
        <v>40</v>
      </c>
      <c r="F253" s="12"/>
      <c r="G253" s="131" t="s">
        <v>5</v>
      </c>
      <c r="H253" s="61" t="s">
        <v>19</v>
      </c>
      <c r="I253" s="9"/>
      <c r="J253" s="93" t="s">
        <v>461</v>
      </c>
      <c r="K253" s="9" t="s">
        <v>135</v>
      </c>
      <c r="L253" s="9" t="s">
        <v>135</v>
      </c>
      <c r="M253" s="119" t="s">
        <v>76</v>
      </c>
      <c r="N253" s="9">
        <v>0</v>
      </c>
      <c r="O253" s="95" t="s">
        <v>1687</v>
      </c>
      <c r="P253" s="8" t="s">
        <v>1690</v>
      </c>
      <c r="Q253" s="15"/>
      <c r="R253" s="8"/>
      <c r="S253" s="60"/>
    </row>
    <row r="254" spans="1:173" s="40" customFormat="1" ht="18" customHeight="1" x14ac:dyDescent="0.25">
      <c r="A254" s="15" t="s">
        <v>1106</v>
      </c>
      <c r="B254" s="146" t="s">
        <v>40</v>
      </c>
      <c r="C254" s="19"/>
      <c r="D254" s="15" t="s">
        <v>1107</v>
      </c>
      <c r="E254" s="147" t="s">
        <v>40</v>
      </c>
      <c r="F254" s="12"/>
      <c r="G254" s="131" t="s">
        <v>5</v>
      </c>
      <c r="H254" s="61"/>
      <c r="I254" s="9"/>
      <c r="J254" s="93" t="s">
        <v>461</v>
      </c>
      <c r="K254" s="9" t="s">
        <v>135</v>
      </c>
      <c r="L254" s="9" t="s">
        <v>135</v>
      </c>
      <c r="M254" s="119" t="s">
        <v>1108</v>
      </c>
      <c r="N254" s="9"/>
      <c r="O254" s="95" t="s">
        <v>1109</v>
      </c>
      <c r="P254" s="8" t="s">
        <v>1663</v>
      </c>
      <c r="Q254" s="15"/>
      <c r="R254" s="8"/>
      <c r="S254" s="60"/>
    </row>
    <row r="255" spans="1:173" s="40" customFormat="1" ht="18" customHeight="1" x14ac:dyDescent="0.25">
      <c r="A255" s="15" t="s">
        <v>1110</v>
      </c>
      <c r="B255" s="146" t="s">
        <v>40</v>
      </c>
      <c r="C255" s="19"/>
      <c r="D255" s="15" t="s">
        <v>1111</v>
      </c>
      <c r="E255" s="147" t="s">
        <v>249</v>
      </c>
      <c r="F255" s="12"/>
      <c r="G255" s="131" t="s">
        <v>5</v>
      </c>
      <c r="H255" s="61"/>
      <c r="I255" s="9"/>
      <c r="J255" s="93" t="s">
        <v>461</v>
      </c>
      <c r="K255" s="9" t="s">
        <v>504</v>
      </c>
      <c r="L255" s="9" t="s">
        <v>504</v>
      </c>
      <c r="M255" s="119" t="s">
        <v>76</v>
      </c>
      <c r="N255" s="9" t="s">
        <v>30</v>
      </c>
      <c r="O255" s="95" t="s">
        <v>1112</v>
      </c>
      <c r="P255" s="8" t="s">
        <v>1662</v>
      </c>
      <c r="Q255" s="15"/>
      <c r="R255" s="8"/>
      <c r="S255" s="60"/>
    </row>
    <row r="256" spans="1:173" s="40" customFormat="1" ht="18" customHeight="1" x14ac:dyDescent="0.25">
      <c r="A256" s="15" t="s">
        <v>1113</v>
      </c>
      <c r="B256" s="146" t="s">
        <v>40</v>
      </c>
      <c r="C256" s="19"/>
      <c r="D256" s="15" t="s">
        <v>1114</v>
      </c>
      <c r="E256" s="147" t="s">
        <v>40</v>
      </c>
      <c r="F256" s="12"/>
      <c r="G256" s="131" t="s">
        <v>5</v>
      </c>
      <c r="H256" s="61"/>
      <c r="I256" s="9"/>
      <c r="J256" s="93" t="s">
        <v>461</v>
      </c>
      <c r="K256" s="9" t="s">
        <v>135</v>
      </c>
      <c r="L256" s="9" t="s">
        <v>135</v>
      </c>
      <c r="M256" s="119" t="s">
        <v>76</v>
      </c>
      <c r="N256" s="9">
        <v>0</v>
      </c>
      <c r="O256" s="95" t="s">
        <v>1115</v>
      </c>
      <c r="P256" s="8" t="s">
        <v>1664</v>
      </c>
      <c r="Q256" s="15"/>
      <c r="R256" s="8"/>
      <c r="S256" s="60"/>
    </row>
    <row r="257" spans="1:173" s="40" customFormat="1" ht="18" customHeight="1" x14ac:dyDescent="0.25">
      <c r="A257" s="15" t="s">
        <v>1116</v>
      </c>
      <c r="B257" s="146" t="s">
        <v>40</v>
      </c>
      <c r="C257" s="19"/>
      <c r="D257" s="15" t="s">
        <v>1117</v>
      </c>
      <c r="E257" s="147" t="s">
        <v>40</v>
      </c>
      <c r="F257" s="12"/>
      <c r="G257" s="131" t="s">
        <v>5</v>
      </c>
      <c r="H257" s="61"/>
      <c r="I257" s="9"/>
      <c r="J257" s="93" t="s">
        <v>461</v>
      </c>
      <c r="K257" s="9" t="s">
        <v>135</v>
      </c>
      <c r="L257" s="9" t="s">
        <v>135</v>
      </c>
      <c r="M257" s="119" t="s">
        <v>76</v>
      </c>
      <c r="N257" s="9">
        <v>0</v>
      </c>
      <c r="O257" s="95" t="s">
        <v>1118</v>
      </c>
      <c r="P257" s="8" t="s">
        <v>1665</v>
      </c>
      <c r="Q257" s="15"/>
      <c r="R257" s="8"/>
      <c r="S257" s="60"/>
    </row>
    <row r="258" spans="1:173" s="40" customFormat="1" ht="18" customHeight="1" x14ac:dyDescent="0.25">
      <c r="A258" s="8" t="s">
        <v>1119</v>
      </c>
      <c r="B258" s="38" t="str">
        <f>HYPERLINK(CONCATENATE("http://www.scimagojr.com/journalsearch.php?q=",A258),"SCimago")</f>
        <v>SCimago</v>
      </c>
      <c r="C258" s="14"/>
      <c r="D258" s="15" t="s">
        <v>1120</v>
      </c>
      <c r="E258" s="38" t="str">
        <f>HYPERLINK(CONCATENATE("http://www.scimagojr.com/journalsearch.php?q=",D258),"SCimago")</f>
        <v>SCimago</v>
      </c>
      <c r="F258" s="6"/>
      <c r="G258" s="74" t="s">
        <v>5</v>
      </c>
      <c r="H258" s="6" t="s">
        <v>19</v>
      </c>
      <c r="I258" s="10" t="s">
        <v>154</v>
      </c>
      <c r="J258" s="88" t="s">
        <v>461</v>
      </c>
      <c r="K258" s="10" t="s">
        <v>135</v>
      </c>
      <c r="L258" s="10" t="s">
        <v>135</v>
      </c>
      <c r="M258" s="156" t="s">
        <v>76</v>
      </c>
      <c r="N258" s="10" t="s">
        <v>30</v>
      </c>
      <c r="O258" s="8" t="s">
        <v>1121</v>
      </c>
      <c r="P258" s="8" t="s">
        <v>1122</v>
      </c>
      <c r="Q258" s="8"/>
      <c r="R258" s="8" t="s">
        <v>1123</v>
      </c>
      <c r="S258" s="6"/>
    </row>
    <row r="259" spans="1:173" s="40" customFormat="1" ht="18" customHeight="1" x14ac:dyDescent="0.25">
      <c r="A259" s="8" t="s">
        <v>1124</v>
      </c>
      <c r="B259" s="13" t="str">
        <f>HYPERLINK(CONCATENATE("http://www.worldcat.org/search?q=",A259),"WCat")</f>
        <v>WCat</v>
      </c>
      <c r="C259" s="14"/>
      <c r="D259" s="15" t="s">
        <v>1125</v>
      </c>
      <c r="E259" s="13" t="str">
        <f>HYPERLINK(CONCATENATE("http://www.worldcat.org/search?q=",D259),"WCat")</f>
        <v>WCat</v>
      </c>
      <c r="F259" s="6"/>
      <c r="G259" s="74" t="s">
        <v>5</v>
      </c>
      <c r="H259" s="6" t="s">
        <v>19</v>
      </c>
      <c r="I259" s="10" t="s">
        <v>154</v>
      </c>
      <c r="J259" s="88" t="s">
        <v>461</v>
      </c>
      <c r="K259" s="10" t="s">
        <v>76</v>
      </c>
      <c r="L259" s="10" t="s">
        <v>76</v>
      </c>
      <c r="M259" s="156" t="s">
        <v>76</v>
      </c>
      <c r="N259" s="10" t="s">
        <v>30</v>
      </c>
      <c r="O259" s="8" t="s">
        <v>1126</v>
      </c>
      <c r="P259" s="8" t="s">
        <v>1751</v>
      </c>
      <c r="Q259" s="8"/>
      <c r="R259" s="8" t="s">
        <v>1127</v>
      </c>
      <c r="S259" s="60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</row>
    <row r="260" spans="1:173" s="40" customFormat="1" ht="18" customHeight="1" x14ac:dyDescent="0.25">
      <c r="A260" s="8" t="s">
        <v>1128</v>
      </c>
      <c r="B260" s="13" t="str">
        <f>HYPERLINK(CONCATENATE("http://www.worldcat.org/search?q=",A260),"WCat")</f>
        <v>WCat</v>
      </c>
      <c r="C260" s="14" t="s">
        <v>111</v>
      </c>
      <c r="D260" s="8" t="s">
        <v>977</v>
      </c>
      <c r="E260" s="13" t="str">
        <f>HYPERLINK(CONCATENATE("http://www.worldcat.org/search?q=",D260),"WCat")</f>
        <v>WCat</v>
      </c>
      <c r="F260" s="6" t="s">
        <v>111</v>
      </c>
      <c r="G260" s="74" t="s">
        <v>5</v>
      </c>
      <c r="H260" s="6" t="s">
        <v>19</v>
      </c>
      <c r="I260" s="10" t="s">
        <v>461</v>
      </c>
      <c r="J260" s="9" t="s">
        <v>461</v>
      </c>
      <c r="K260" s="10" t="s">
        <v>504</v>
      </c>
      <c r="L260" s="10" t="s">
        <v>504</v>
      </c>
      <c r="M260" s="156" t="s">
        <v>76</v>
      </c>
      <c r="N260" s="10" t="s">
        <v>30</v>
      </c>
      <c r="O260" s="8" t="s">
        <v>1129</v>
      </c>
      <c r="P260" s="8"/>
      <c r="Q260" s="8"/>
      <c r="R260" s="8" t="s">
        <v>1130</v>
      </c>
      <c r="S260" s="62" t="s">
        <v>1131</v>
      </c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</row>
    <row r="261" spans="1:173" s="40" customFormat="1" ht="18" customHeight="1" x14ac:dyDescent="0.25">
      <c r="A261" s="8" t="s">
        <v>1132</v>
      </c>
      <c r="B261" s="147" t="s">
        <v>40</v>
      </c>
      <c r="C261" s="14"/>
      <c r="D261" s="8" t="s">
        <v>1133</v>
      </c>
      <c r="E261" s="147" t="s">
        <v>40</v>
      </c>
      <c r="F261" s="6"/>
      <c r="G261" s="131" t="s">
        <v>5</v>
      </c>
      <c r="H261" s="6"/>
      <c r="I261" s="10"/>
      <c r="J261" s="94" t="s">
        <v>154</v>
      </c>
      <c r="K261" s="10" t="s">
        <v>135</v>
      </c>
      <c r="L261" s="10" t="s">
        <v>135</v>
      </c>
      <c r="M261" s="156" t="s">
        <v>76</v>
      </c>
      <c r="N261" s="10">
        <v>0</v>
      </c>
      <c r="O261" s="95" t="s">
        <v>1134</v>
      </c>
      <c r="P261" s="8"/>
      <c r="Q261" s="8"/>
      <c r="R261" s="8" t="s">
        <v>1135</v>
      </c>
      <c r="S261" s="62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</row>
    <row r="262" spans="1:173" s="40" customFormat="1" ht="18" customHeight="1" x14ac:dyDescent="0.25">
      <c r="A262" s="8" t="s">
        <v>1136</v>
      </c>
      <c r="B262" s="146" t="s">
        <v>40</v>
      </c>
      <c r="C262" s="19"/>
      <c r="D262" s="15" t="s">
        <v>1137</v>
      </c>
      <c r="E262" s="147" t="s">
        <v>249</v>
      </c>
      <c r="F262" s="12"/>
      <c r="G262" s="131" t="s">
        <v>5</v>
      </c>
      <c r="H262" s="61"/>
      <c r="I262" s="10"/>
      <c r="J262" s="94" t="s">
        <v>154</v>
      </c>
      <c r="K262" s="10" t="s">
        <v>135</v>
      </c>
      <c r="L262" s="10" t="s">
        <v>135</v>
      </c>
      <c r="M262" s="156" t="s">
        <v>76</v>
      </c>
      <c r="N262" s="10">
        <v>0</v>
      </c>
      <c r="O262" s="95" t="s">
        <v>1138</v>
      </c>
      <c r="P262" s="8"/>
      <c r="Q262" s="15"/>
      <c r="R262" s="8"/>
      <c r="S262" s="6"/>
    </row>
    <row r="263" spans="1:173" s="40" customFormat="1" ht="18" customHeight="1" x14ac:dyDescent="0.25">
      <c r="A263" s="8" t="s">
        <v>1139</v>
      </c>
      <c r="B263" s="147" t="s">
        <v>40</v>
      </c>
      <c r="C263" s="14"/>
      <c r="D263" s="10" t="s">
        <v>290</v>
      </c>
      <c r="E263" s="14"/>
      <c r="F263" s="6"/>
      <c r="G263" s="131" t="s">
        <v>5</v>
      </c>
      <c r="H263" s="6"/>
      <c r="I263" s="10"/>
      <c r="J263" s="94" t="s">
        <v>154</v>
      </c>
      <c r="K263" s="10" t="s">
        <v>747</v>
      </c>
      <c r="L263" s="10" t="s">
        <v>747</v>
      </c>
      <c r="M263" s="117" t="s">
        <v>76</v>
      </c>
      <c r="N263" s="10">
        <v>0</v>
      </c>
      <c r="O263" s="95" t="s">
        <v>1140</v>
      </c>
      <c r="P263" s="8"/>
      <c r="Q263" s="8"/>
      <c r="R263" s="8"/>
      <c r="S263" s="60" t="s">
        <v>310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</row>
    <row r="264" spans="1:173" s="40" customFormat="1" ht="18" customHeight="1" x14ac:dyDescent="0.25">
      <c r="A264" s="8" t="s">
        <v>1141</v>
      </c>
      <c r="B264" s="147" t="s">
        <v>40</v>
      </c>
      <c r="C264" s="14"/>
      <c r="D264" s="15" t="s">
        <v>1142</v>
      </c>
      <c r="E264" s="147" t="s">
        <v>249</v>
      </c>
      <c r="F264" s="6"/>
      <c r="G264" s="131" t="s">
        <v>5</v>
      </c>
      <c r="H264" s="6"/>
      <c r="I264" s="10"/>
      <c r="J264" s="94" t="s">
        <v>154</v>
      </c>
      <c r="K264" s="10" t="s">
        <v>504</v>
      </c>
      <c r="L264" s="10" t="s">
        <v>504</v>
      </c>
      <c r="M264" s="117" t="s">
        <v>76</v>
      </c>
      <c r="N264" s="10">
        <v>0</v>
      </c>
      <c r="O264" s="95" t="s">
        <v>1143</v>
      </c>
      <c r="P264" s="8"/>
      <c r="Q264" s="8"/>
      <c r="R264" s="8"/>
      <c r="S264" s="60"/>
    </row>
    <row r="265" spans="1:173" s="40" customFormat="1" ht="18" customHeight="1" x14ac:dyDescent="0.25">
      <c r="A265" s="15" t="s">
        <v>1144</v>
      </c>
      <c r="B265" s="38" t="str">
        <f>HYPERLINK(CONCATENATE("http://www.scimagojr.com/journalsearch.php?q=",A265),"SCimago")</f>
        <v>SCimago</v>
      </c>
      <c r="C265" s="19"/>
      <c r="D265" s="10" t="s">
        <v>290</v>
      </c>
      <c r="E265" s="13"/>
      <c r="F265" s="12"/>
      <c r="G265" s="74" t="s">
        <v>5</v>
      </c>
      <c r="H265" s="61" t="s">
        <v>19</v>
      </c>
      <c r="I265" s="10" t="s">
        <v>154</v>
      </c>
      <c r="J265" s="10" t="s">
        <v>154</v>
      </c>
      <c r="K265" s="10" t="s">
        <v>747</v>
      </c>
      <c r="L265" s="10" t="s">
        <v>747</v>
      </c>
      <c r="M265" s="159" t="s">
        <v>1145</v>
      </c>
      <c r="N265" s="10">
        <v>0</v>
      </c>
      <c r="O265" s="8" t="s">
        <v>1146</v>
      </c>
      <c r="P265" s="8" t="s">
        <v>1147</v>
      </c>
      <c r="Q265" s="15"/>
      <c r="R265" s="8" t="s">
        <v>1148</v>
      </c>
      <c r="S265" s="60" t="s">
        <v>1149</v>
      </c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</row>
    <row r="266" spans="1:173" s="40" customFormat="1" ht="18" customHeight="1" x14ac:dyDescent="0.25">
      <c r="A266" s="15" t="s">
        <v>1150</v>
      </c>
      <c r="B266" s="147" t="s">
        <v>40</v>
      </c>
      <c r="C266" s="19"/>
      <c r="D266" s="15" t="s">
        <v>1151</v>
      </c>
      <c r="E266" s="147" t="s">
        <v>249</v>
      </c>
      <c r="F266" s="12"/>
      <c r="G266" s="131" t="s">
        <v>5</v>
      </c>
      <c r="H266" s="61"/>
      <c r="I266" s="10"/>
      <c r="J266" s="94" t="s">
        <v>154</v>
      </c>
      <c r="K266" s="10" t="s">
        <v>747</v>
      </c>
      <c r="L266" s="10" t="s">
        <v>747</v>
      </c>
      <c r="M266" s="117" t="s">
        <v>76</v>
      </c>
      <c r="N266" s="10">
        <v>0</v>
      </c>
      <c r="O266" s="95" t="s">
        <v>1152</v>
      </c>
      <c r="P266" s="8"/>
      <c r="Q266" s="15"/>
      <c r="R266" s="8"/>
      <c r="S266" s="60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</row>
    <row r="267" spans="1:173" s="40" customFormat="1" ht="18" customHeight="1" x14ac:dyDescent="0.25">
      <c r="A267" s="15" t="s">
        <v>1154</v>
      </c>
      <c r="B267" s="38" t="str">
        <f t="shared" ref="B267:B275" si="10">HYPERLINK(CONCATENATE("http://www.scimagojr.com/journalsearch.php?q=",A267),"SCimago")</f>
        <v>SCimago</v>
      </c>
      <c r="C267" s="19"/>
      <c r="D267" s="15" t="s">
        <v>1153</v>
      </c>
      <c r="E267" s="38" t="str">
        <f>HYPERLINK(CONCATENATE("http://www.scimagojr.com/journalsearch.php?q=",D267),"SCimago")</f>
        <v>SCimago</v>
      </c>
      <c r="F267" s="12"/>
      <c r="G267" s="74" t="s">
        <v>5</v>
      </c>
      <c r="H267" s="61" t="s">
        <v>19</v>
      </c>
      <c r="I267" s="10" t="s">
        <v>154</v>
      </c>
      <c r="J267" s="10" t="s">
        <v>154</v>
      </c>
      <c r="K267" s="10" t="s">
        <v>135</v>
      </c>
      <c r="L267" s="10" t="s">
        <v>135</v>
      </c>
      <c r="M267" s="117" t="s">
        <v>76</v>
      </c>
      <c r="N267" s="10">
        <v>0</v>
      </c>
      <c r="O267" s="8" t="s">
        <v>1155</v>
      </c>
      <c r="P267" s="8"/>
      <c r="Q267" s="15"/>
      <c r="R267" s="8" t="s">
        <v>1156</v>
      </c>
      <c r="S267" s="60"/>
    </row>
    <row r="268" spans="1:173" s="40" customFormat="1" ht="18" customHeight="1" x14ac:dyDescent="0.25">
      <c r="A268" s="8" t="s">
        <v>1157</v>
      </c>
      <c r="B268" s="38" t="str">
        <f t="shared" si="10"/>
        <v>SCimago</v>
      </c>
      <c r="C268" s="14"/>
      <c r="D268" s="15" t="s">
        <v>1158</v>
      </c>
      <c r="E268" s="38" t="str">
        <f>HYPERLINK(CONCATENATE("http://www.scimagojr.com/journalsearch.php?q=",D268),"SCimago")</f>
        <v>SCimago</v>
      </c>
      <c r="F268" s="6"/>
      <c r="G268" s="74" t="s">
        <v>5</v>
      </c>
      <c r="H268" s="6" t="s">
        <v>19</v>
      </c>
      <c r="I268" s="10" t="s">
        <v>154</v>
      </c>
      <c r="J268" s="10" t="s">
        <v>154</v>
      </c>
      <c r="K268" s="10" t="s">
        <v>21</v>
      </c>
      <c r="L268" s="10" t="s">
        <v>22</v>
      </c>
      <c r="M268" s="117" t="s">
        <v>76</v>
      </c>
      <c r="N268" s="10">
        <v>0</v>
      </c>
      <c r="O268" s="8" t="s">
        <v>1159</v>
      </c>
      <c r="P268" s="8" t="s">
        <v>1722</v>
      </c>
      <c r="Q268" s="8"/>
      <c r="R268" s="8"/>
      <c r="S268" s="6"/>
    </row>
    <row r="269" spans="1:173" s="40" customFormat="1" ht="18" customHeight="1" x14ac:dyDescent="0.25">
      <c r="A269" s="15" t="s">
        <v>1160</v>
      </c>
      <c r="B269" s="38" t="str">
        <f t="shared" si="10"/>
        <v>SCimago</v>
      </c>
      <c r="C269" s="19"/>
      <c r="D269" s="8" t="s">
        <v>1161</v>
      </c>
      <c r="E269" s="147" t="s">
        <v>40</v>
      </c>
      <c r="F269" s="12"/>
      <c r="G269" s="74" t="s">
        <v>5</v>
      </c>
      <c r="H269" s="61" t="s">
        <v>19</v>
      </c>
      <c r="I269" s="10" t="s">
        <v>154</v>
      </c>
      <c r="J269" s="10" t="s">
        <v>154</v>
      </c>
      <c r="K269" s="10" t="s">
        <v>504</v>
      </c>
      <c r="L269" s="10" t="s">
        <v>504</v>
      </c>
      <c r="M269" s="117" t="s">
        <v>1162</v>
      </c>
      <c r="N269" s="10">
        <v>0</v>
      </c>
      <c r="O269" s="8" t="s">
        <v>1163</v>
      </c>
      <c r="P269" s="8"/>
      <c r="Q269" s="15"/>
      <c r="R269" s="8"/>
      <c r="S269" s="60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</row>
    <row r="270" spans="1:173" s="40" customFormat="1" ht="18" customHeight="1" x14ac:dyDescent="0.25">
      <c r="A270" s="15" t="s">
        <v>1164</v>
      </c>
      <c r="B270" s="146" t="s">
        <v>40</v>
      </c>
      <c r="C270" s="19"/>
      <c r="D270" s="8" t="s">
        <v>1165</v>
      </c>
      <c r="E270" s="147" t="s">
        <v>40</v>
      </c>
      <c r="F270" s="12"/>
      <c r="G270" s="131" t="s">
        <v>5</v>
      </c>
      <c r="H270" s="61"/>
      <c r="I270" s="10"/>
      <c r="J270" s="94" t="s">
        <v>154</v>
      </c>
      <c r="K270" s="10" t="s">
        <v>22</v>
      </c>
      <c r="L270" s="10" t="s">
        <v>22</v>
      </c>
      <c r="M270" s="117" t="s">
        <v>1166</v>
      </c>
      <c r="N270" s="10">
        <v>0</v>
      </c>
      <c r="O270" s="95" t="s">
        <v>1167</v>
      </c>
      <c r="P270" s="8"/>
      <c r="Q270" s="15"/>
      <c r="R270" s="8"/>
      <c r="S270" s="60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</row>
    <row r="271" spans="1:173" s="40" customFormat="1" ht="18" customHeight="1" x14ac:dyDescent="0.25">
      <c r="A271" s="15" t="s">
        <v>1168</v>
      </c>
      <c r="B271" s="38" t="str">
        <f t="shared" si="10"/>
        <v>SCimago</v>
      </c>
      <c r="C271" s="19"/>
      <c r="D271" s="15" t="s">
        <v>856</v>
      </c>
      <c r="E271" s="147" t="s">
        <v>40</v>
      </c>
      <c r="F271" s="12"/>
      <c r="G271" s="74" t="s">
        <v>5</v>
      </c>
      <c r="H271" s="61" t="s">
        <v>19</v>
      </c>
      <c r="I271" s="10" t="s">
        <v>154</v>
      </c>
      <c r="J271" s="10" t="s">
        <v>154</v>
      </c>
      <c r="K271" s="10" t="s">
        <v>135</v>
      </c>
      <c r="L271" s="10" t="s">
        <v>135</v>
      </c>
      <c r="M271" s="117" t="s">
        <v>76</v>
      </c>
      <c r="N271" s="10">
        <v>0</v>
      </c>
      <c r="O271" s="8" t="s">
        <v>1169</v>
      </c>
      <c r="P271" s="8" t="s">
        <v>1170</v>
      </c>
      <c r="Q271" s="15"/>
      <c r="R271" s="8" t="s">
        <v>1171</v>
      </c>
      <c r="S271" s="60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</row>
    <row r="272" spans="1:173" s="40" customFormat="1" ht="18" customHeight="1" x14ac:dyDescent="0.25">
      <c r="A272" s="15" t="s">
        <v>1172</v>
      </c>
      <c r="B272" s="146" t="s">
        <v>40</v>
      </c>
      <c r="C272" s="19"/>
      <c r="D272" s="15" t="s">
        <v>1173</v>
      </c>
      <c r="E272" s="147" t="s">
        <v>40</v>
      </c>
      <c r="F272" s="12"/>
      <c r="G272" s="131" t="s">
        <v>5</v>
      </c>
      <c r="H272" s="61"/>
      <c r="I272" s="10"/>
      <c r="J272" s="94" t="s">
        <v>154</v>
      </c>
      <c r="K272" s="10" t="s">
        <v>504</v>
      </c>
      <c r="L272" s="10" t="s">
        <v>504</v>
      </c>
      <c r="M272" s="117" t="s">
        <v>76</v>
      </c>
      <c r="N272" s="10">
        <v>0</v>
      </c>
      <c r="O272" s="95" t="s">
        <v>1174</v>
      </c>
      <c r="P272" s="8"/>
      <c r="Q272" s="15"/>
      <c r="R272" s="8"/>
      <c r="S272" s="60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</row>
    <row r="273" spans="1:173" s="40" customFormat="1" ht="18" customHeight="1" x14ac:dyDescent="0.25">
      <c r="A273" s="15" t="s">
        <v>1175</v>
      </c>
      <c r="B273" s="38" t="str">
        <f t="shared" si="10"/>
        <v>SCimago</v>
      </c>
      <c r="C273" s="19"/>
      <c r="D273" s="8" t="s">
        <v>1176</v>
      </c>
      <c r="E273" s="147" t="s">
        <v>40</v>
      </c>
      <c r="F273" s="12"/>
      <c r="G273" s="74" t="s">
        <v>5</v>
      </c>
      <c r="H273" s="61" t="s">
        <v>19</v>
      </c>
      <c r="I273" s="10" t="s">
        <v>154</v>
      </c>
      <c r="J273" s="10" t="s">
        <v>154</v>
      </c>
      <c r="K273" s="10" t="s">
        <v>22</v>
      </c>
      <c r="L273" s="10" t="s">
        <v>22</v>
      </c>
      <c r="M273" s="117" t="s">
        <v>1177</v>
      </c>
      <c r="N273" s="10">
        <v>0</v>
      </c>
      <c r="O273" s="8" t="s">
        <v>1178</v>
      </c>
      <c r="P273" s="8"/>
      <c r="Q273" s="15"/>
      <c r="R273" s="8" t="s">
        <v>1179</v>
      </c>
      <c r="S273" s="60"/>
    </row>
    <row r="274" spans="1:173" s="40" customFormat="1" ht="18" customHeight="1" x14ac:dyDescent="0.25">
      <c r="A274" s="15" t="s">
        <v>1180</v>
      </c>
      <c r="B274" s="38" t="str">
        <f t="shared" si="10"/>
        <v>SCimago</v>
      </c>
      <c r="C274" s="19"/>
      <c r="D274" s="15" t="s">
        <v>1181</v>
      </c>
      <c r="E274" s="147" t="s">
        <v>40</v>
      </c>
      <c r="F274" s="12"/>
      <c r="G274" s="74" t="s">
        <v>5</v>
      </c>
      <c r="H274" s="61" t="s">
        <v>19</v>
      </c>
      <c r="I274" s="10" t="s">
        <v>154</v>
      </c>
      <c r="J274" s="10" t="s">
        <v>154</v>
      </c>
      <c r="K274" s="10" t="s">
        <v>21</v>
      </c>
      <c r="L274" s="10" t="s">
        <v>21</v>
      </c>
      <c r="M274" s="117" t="s">
        <v>1182</v>
      </c>
      <c r="N274" s="10">
        <v>0</v>
      </c>
      <c r="O274" s="8" t="s">
        <v>1183</v>
      </c>
      <c r="P274" s="8" t="s">
        <v>1184</v>
      </c>
      <c r="Q274" s="15"/>
      <c r="R274" s="8"/>
      <c r="S274" s="60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</row>
    <row r="275" spans="1:173" s="40" customFormat="1" ht="18" customHeight="1" x14ac:dyDescent="0.25">
      <c r="A275" s="15" t="s">
        <v>1185</v>
      </c>
      <c r="B275" s="38" t="str">
        <f t="shared" si="10"/>
        <v>SCimago</v>
      </c>
      <c r="C275" s="66"/>
      <c r="D275" s="15" t="s">
        <v>1186</v>
      </c>
      <c r="E275" s="147" t="s">
        <v>40</v>
      </c>
      <c r="F275" s="12"/>
      <c r="G275" s="74" t="s">
        <v>5</v>
      </c>
      <c r="H275" s="61" t="s">
        <v>19</v>
      </c>
      <c r="I275" s="10" t="s">
        <v>154</v>
      </c>
      <c r="J275" s="10" t="s">
        <v>154</v>
      </c>
      <c r="K275" s="10" t="s">
        <v>747</v>
      </c>
      <c r="L275" s="10" t="s">
        <v>747</v>
      </c>
      <c r="M275" s="117" t="s">
        <v>76</v>
      </c>
      <c r="N275" s="10">
        <v>0</v>
      </c>
      <c r="O275" s="8" t="s">
        <v>1187</v>
      </c>
      <c r="P275" s="8"/>
      <c r="Q275" s="15"/>
      <c r="R275" s="8" t="s">
        <v>1188</v>
      </c>
      <c r="S275" s="60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</row>
    <row r="276" spans="1:173" s="40" customFormat="1" ht="18" customHeight="1" x14ac:dyDescent="0.25">
      <c r="A276" s="15" t="s">
        <v>1189</v>
      </c>
      <c r="B276" s="38" t="str">
        <f>HYPERLINK(CONCATENATE("http://www.scimagojr.com/journalsearch.php?q=",A276),"SCimago")</f>
        <v>SCimago</v>
      </c>
      <c r="C276" s="19"/>
      <c r="D276" s="8" t="s">
        <v>1190</v>
      </c>
      <c r="E276" s="147" t="s">
        <v>40</v>
      </c>
      <c r="F276" s="12"/>
      <c r="G276" s="74" t="s">
        <v>5</v>
      </c>
      <c r="H276" s="61" t="s">
        <v>19</v>
      </c>
      <c r="I276" s="10" t="s">
        <v>154</v>
      </c>
      <c r="J276" s="10" t="s">
        <v>154</v>
      </c>
      <c r="K276" s="10" t="s">
        <v>22</v>
      </c>
      <c r="L276" s="10" t="s">
        <v>22</v>
      </c>
      <c r="M276" s="117" t="s">
        <v>1191</v>
      </c>
      <c r="N276" s="10">
        <v>0</v>
      </c>
      <c r="O276" s="8" t="s">
        <v>1192</v>
      </c>
      <c r="P276" s="8"/>
      <c r="Q276" s="15" t="s">
        <v>1193</v>
      </c>
      <c r="R276" s="8"/>
      <c r="S276" s="60"/>
    </row>
    <row r="277" spans="1:173" s="40" customFormat="1" ht="18" customHeight="1" x14ac:dyDescent="0.25">
      <c r="A277" s="8" t="s">
        <v>1194</v>
      </c>
      <c r="B277" s="38" t="str">
        <f>HYPERLINK(CONCATENATE("http://www.scimagojr.com/journalsearch.php?q=",A277),"SCimago")</f>
        <v>SCimago</v>
      </c>
      <c r="C277" s="14"/>
      <c r="D277" s="8" t="s">
        <v>1195</v>
      </c>
      <c r="E277" s="38" t="str">
        <f>HYPERLINK(CONCATENATE("http://www.scimagojr.com/journalsearch.php?q=",D277),"SCimago")</f>
        <v>SCimago</v>
      </c>
      <c r="F277" s="6"/>
      <c r="G277" s="74" t="s">
        <v>5</v>
      </c>
      <c r="H277" s="6" t="s">
        <v>19</v>
      </c>
      <c r="I277" s="10" t="s">
        <v>154</v>
      </c>
      <c r="J277" s="10" t="s">
        <v>154</v>
      </c>
      <c r="K277" s="10" t="s">
        <v>747</v>
      </c>
      <c r="L277" s="10" t="s">
        <v>747</v>
      </c>
      <c r="M277" s="117" t="s">
        <v>76</v>
      </c>
      <c r="N277" s="10">
        <v>0</v>
      </c>
      <c r="O277" s="8" t="s">
        <v>1196</v>
      </c>
      <c r="P277" s="8"/>
      <c r="Q277" s="8"/>
      <c r="R277" s="8" t="s">
        <v>1197</v>
      </c>
      <c r="S277" s="6"/>
    </row>
    <row r="278" spans="1:173" s="40" customFormat="1" ht="18" customHeight="1" x14ac:dyDescent="0.25">
      <c r="A278" s="15" t="s">
        <v>1198</v>
      </c>
      <c r="B278" s="38" t="str">
        <f>HYPERLINK(CONCATENATE("http://www.scimagojr.com/journalsearch.php?q=",A278),"SCimago")</f>
        <v>SCimago</v>
      </c>
      <c r="C278" s="19"/>
      <c r="D278" s="8" t="s">
        <v>1199</v>
      </c>
      <c r="E278" s="147" t="s">
        <v>40</v>
      </c>
      <c r="F278" s="12"/>
      <c r="G278" s="74" t="s">
        <v>5</v>
      </c>
      <c r="H278" s="61" t="s">
        <v>19</v>
      </c>
      <c r="I278" s="10" t="s">
        <v>154</v>
      </c>
      <c r="J278" s="10" t="s">
        <v>154</v>
      </c>
      <c r="K278" s="10" t="s">
        <v>135</v>
      </c>
      <c r="L278" s="10" t="s">
        <v>135</v>
      </c>
      <c r="M278" s="154" t="s">
        <v>1200</v>
      </c>
      <c r="N278" s="10">
        <v>0</v>
      </c>
      <c r="O278" s="8" t="s">
        <v>1201</v>
      </c>
      <c r="P278" s="8"/>
      <c r="Q278" s="15"/>
      <c r="R278" s="8" t="s">
        <v>1202</v>
      </c>
      <c r="S278" s="60"/>
    </row>
    <row r="279" spans="1:173" s="40" customFormat="1" ht="18" customHeight="1" x14ac:dyDescent="0.25">
      <c r="A279" s="8" t="s">
        <v>1203</v>
      </c>
      <c r="B279" s="38" t="str">
        <f>HYPERLINK(CONCATENATE("http://www.scimagojr.com/journalsearch.php?q=",A279),"SCimago")</f>
        <v>SCimago</v>
      </c>
      <c r="C279" s="14"/>
      <c r="D279" s="15" t="s">
        <v>1204</v>
      </c>
      <c r="E279" s="147" t="s">
        <v>249</v>
      </c>
      <c r="F279" s="6"/>
      <c r="G279" s="74" t="s">
        <v>5</v>
      </c>
      <c r="H279" s="6" t="s">
        <v>19</v>
      </c>
      <c r="I279" s="10" t="s">
        <v>154</v>
      </c>
      <c r="J279" s="10" t="s">
        <v>154</v>
      </c>
      <c r="K279" s="10" t="s">
        <v>747</v>
      </c>
      <c r="L279" s="10" t="s">
        <v>747</v>
      </c>
      <c r="M279" s="117" t="s">
        <v>76</v>
      </c>
      <c r="N279" s="10">
        <v>0</v>
      </c>
      <c r="O279" s="8" t="s">
        <v>1205</v>
      </c>
      <c r="P279" s="8"/>
      <c r="Q279" s="8"/>
      <c r="R279" s="8" t="s">
        <v>1206</v>
      </c>
      <c r="S279" s="60"/>
    </row>
    <row r="280" spans="1:173" s="40" customFormat="1" ht="18" customHeight="1" x14ac:dyDescent="0.25">
      <c r="A280" s="15" t="s">
        <v>1207</v>
      </c>
      <c r="B280" s="13" t="str">
        <f>HYPERLINK(CONCATENATE("http://www.worldcat.org/search?q=",A280),"WCat")</f>
        <v>WCat</v>
      </c>
      <c r="C280" s="19" t="s">
        <v>111</v>
      </c>
      <c r="D280" s="15" t="s">
        <v>1208</v>
      </c>
      <c r="E280" s="13" t="str">
        <f>HYPERLINK(CONCATENATE("http://www.worldcat.org/search?q=",D280),"WCat")</f>
        <v>WCat</v>
      </c>
      <c r="F280" s="12" t="s">
        <v>111</v>
      </c>
      <c r="G280" s="74" t="s">
        <v>5</v>
      </c>
      <c r="H280" s="61" t="s">
        <v>19</v>
      </c>
      <c r="I280" s="10" t="s">
        <v>154</v>
      </c>
      <c r="J280" s="10" t="s">
        <v>154</v>
      </c>
      <c r="K280" s="10" t="s">
        <v>504</v>
      </c>
      <c r="L280" s="10" t="s">
        <v>504</v>
      </c>
      <c r="M280" s="117" t="s">
        <v>76</v>
      </c>
      <c r="N280" s="10">
        <v>0</v>
      </c>
      <c r="O280" s="8" t="s">
        <v>1209</v>
      </c>
      <c r="P280" s="8"/>
      <c r="Q280" s="15" t="s">
        <v>1210</v>
      </c>
      <c r="R280" s="8"/>
      <c r="S280" s="60"/>
    </row>
    <row r="281" spans="1:173" s="40" customFormat="1" ht="18" customHeight="1" x14ac:dyDescent="0.25">
      <c r="A281" s="8" t="s">
        <v>1211</v>
      </c>
      <c r="B281" s="13" t="str">
        <f>HYPERLINK(CONCATENATE("http://www.worldcat.org/search?q=",A281),"WCat")</f>
        <v>WCat</v>
      </c>
      <c r="C281" s="14" t="s">
        <v>111</v>
      </c>
      <c r="D281" s="15" t="s">
        <v>1212</v>
      </c>
      <c r="E281" s="13" t="str">
        <f>HYPERLINK(CONCATENATE("http://www.worldcat.org/search?q=",D281),"WCat")</f>
        <v>WCat</v>
      </c>
      <c r="F281" s="6" t="s">
        <v>111</v>
      </c>
      <c r="G281" s="74" t="s">
        <v>5</v>
      </c>
      <c r="H281" s="6" t="s">
        <v>19</v>
      </c>
      <c r="I281" s="10" t="s">
        <v>154</v>
      </c>
      <c r="J281" s="10" t="s">
        <v>154</v>
      </c>
      <c r="K281" s="10" t="s">
        <v>747</v>
      </c>
      <c r="L281" s="10" t="s">
        <v>747</v>
      </c>
      <c r="M281" s="117" t="s">
        <v>76</v>
      </c>
      <c r="N281" s="10">
        <v>0</v>
      </c>
      <c r="O281" s="8" t="s">
        <v>1213</v>
      </c>
      <c r="P281" s="8"/>
      <c r="Q281" s="8" t="s">
        <v>1214</v>
      </c>
      <c r="R281" s="8" t="s">
        <v>1215</v>
      </c>
      <c r="S281" s="6"/>
    </row>
    <row r="282" spans="1:173" s="40" customFormat="1" ht="18" customHeight="1" x14ac:dyDescent="0.25">
      <c r="A282" s="15" t="s">
        <v>1216</v>
      </c>
      <c r="B282" s="13" t="str">
        <f>HYPERLINK(CONCATENATE("http://www.worldcat.org/search?q=",A282),"WCat")</f>
        <v>WCat</v>
      </c>
      <c r="C282" s="19" t="s">
        <v>111</v>
      </c>
      <c r="D282" s="8" t="s">
        <v>1212</v>
      </c>
      <c r="E282" s="13" t="str">
        <f>HYPERLINK(CONCATENATE("http://www.worldcat.org/search?q=",D282),"WCat")</f>
        <v>WCat</v>
      </c>
      <c r="F282" s="12" t="s">
        <v>111</v>
      </c>
      <c r="G282" s="74" t="s">
        <v>5</v>
      </c>
      <c r="H282" s="61" t="s">
        <v>19</v>
      </c>
      <c r="I282" s="10" t="s">
        <v>154</v>
      </c>
      <c r="J282" s="10" t="s">
        <v>154</v>
      </c>
      <c r="K282" s="10" t="s">
        <v>747</v>
      </c>
      <c r="L282" s="10" t="s">
        <v>747</v>
      </c>
      <c r="M282" s="117" t="s">
        <v>76</v>
      </c>
      <c r="N282" s="10">
        <v>0</v>
      </c>
      <c r="O282" s="8" t="s">
        <v>1217</v>
      </c>
      <c r="P282" s="8"/>
      <c r="Q282" s="15"/>
      <c r="R282" s="8" t="s">
        <v>1218</v>
      </c>
      <c r="S282" s="60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</row>
    <row r="283" spans="1:173" s="40" customFormat="1" ht="18" customHeight="1" x14ac:dyDescent="0.25">
      <c r="A283" s="15" t="s">
        <v>1219</v>
      </c>
      <c r="B283" s="147" t="s">
        <v>40</v>
      </c>
      <c r="C283" s="19"/>
      <c r="D283" s="15" t="s">
        <v>1220</v>
      </c>
      <c r="E283" s="147" t="s">
        <v>40</v>
      </c>
      <c r="F283" s="12"/>
      <c r="G283" s="131" t="s">
        <v>5</v>
      </c>
      <c r="H283" s="61"/>
      <c r="I283" s="10"/>
      <c r="J283" s="94" t="s">
        <v>154</v>
      </c>
      <c r="K283" s="10" t="s">
        <v>504</v>
      </c>
      <c r="L283" s="10" t="s">
        <v>504</v>
      </c>
      <c r="M283" s="117" t="s">
        <v>76</v>
      </c>
      <c r="N283" s="10">
        <v>0</v>
      </c>
      <c r="O283" s="95" t="s">
        <v>1221</v>
      </c>
      <c r="P283" s="8"/>
      <c r="Q283" s="15"/>
      <c r="R283" s="8"/>
      <c r="S283" s="60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</row>
    <row r="284" spans="1:173" s="40" customFormat="1" ht="18" customHeight="1" x14ac:dyDescent="0.25">
      <c r="A284" s="15" t="s">
        <v>1222</v>
      </c>
      <c r="B284" s="147" t="s">
        <v>40</v>
      </c>
      <c r="C284" s="19"/>
      <c r="D284" s="9" t="s">
        <v>290</v>
      </c>
      <c r="E284" s="13"/>
      <c r="F284" s="12"/>
      <c r="G284" s="131" t="s">
        <v>5</v>
      </c>
      <c r="H284" s="61"/>
      <c r="I284" s="10"/>
      <c r="J284" s="94" t="s">
        <v>154</v>
      </c>
      <c r="K284" s="10" t="s">
        <v>747</v>
      </c>
      <c r="L284" s="10" t="s">
        <v>747</v>
      </c>
      <c r="M284" s="117" t="s">
        <v>76</v>
      </c>
      <c r="N284" s="10">
        <v>0</v>
      </c>
      <c r="O284" s="95" t="s">
        <v>1223</v>
      </c>
      <c r="P284" s="8" t="s">
        <v>1666</v>
      </c>
      <c r="Q284" s="15"/>
      <c r="R284" s="8"/>
      <c r="S284" s="60" t="s">
        <v>1224</v>
      </c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</row>
    <row r="285" spans="1:173" s="40" customFormat="1" ht="18" customHeight="1" x14ac:dyDescent="0.25">
      <c r="A285" s="8" t="s">
        <v>1225</v>
      </c>
      <c r="B285" s="146" t="s">
        <v>40</v>
      </c>
      <c r="C285" s="14"/>
      <c r="D285" s="9" t="s">
        <v>290</v>
      </c>
      <c r="E285" s="38"/>
      <c r="F285" s="6"/>
      <c r="G285" s="131" t="s">
        <v>5</v>
      </c>
      <c r="H285" s="6"/>
      <c r="I285" s="10"/>
      <c r="J285" s="94" t="s">
        <v>154</v>
      </c>
      <c r="K285" s="10" t="s">
        <v>747</v>
      </c>
      <c r="L285" s="10" t="s">
        <v>747</v>
      </c>
      <c r="M285" s="117" t="s">
        <v>76</v>
      </c>
      <c r="N285" s="10">
        <v>0</v>
      </c>
      <c r="O285" s="95" t="s">
        <v>1226</v>
      </c>
      <c r="P285" s="8" t="s">
        <v>1667</v>
      </c>
      <c r="Q285" s="8"/>
      <c r="R285" s="8"/>
      <c r="S285" s="6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</row>
    <row r="286" spans="1:173" s="40" customFormat="1" ht="18" customHeight="1" x14ac:dyDescent="0.25">
      <c r="A286" s="8" t="s">
        <v>1227</v>
      </c>
      <c r="B286" s="146" t="s">
        <v>40</v>
      </c>
      <c r="C286" s="14"/>
      <c r="D286" s="9" t="s">
        <v>290</v>
      </c>
      <c r="E286" s="38"/>
      <c r="F286" s="6"/>
      <c r="G286" s="131" t="s">
        <v>5</v>
      </c>
      <c r="H286" s="6"/>
      <c r="I286" s="10"/>
      <c r="J286" s="94" t="s">
        <v>154</v>
      </c>
      <c r="K286" s="10" t="s">
        <v>21</v>
      </c>
      <c r="L286" s="10" t="s">
        <v>22</v>
      </c>
      <c r="M286" s="154" t="s">
        <v>1228</v>
      </c>
      <c r="N286" s="10">
        <v>0</v>
      </c>
      <c r="O286" s="95" t="s">
        <v>1229</v>
      </c>
      <c r="P286" s="8" t="s">
        <v>1668</v>
      </c>
      <c r="Q286" s="8"/>
      <c r="R286" s="8"/>
      <c r="S286" s="6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</row>
    <row r="287" spans="1:173" s="40" customFormat="1" ht="18" customHeight="1" x14ac:dyDescent="0.25">
      <c r="A287" s="15" t="s">
        <v>1230</v>
      </c>
      <c r="B287" s="13" t="str">
        <f>HYPERLINK(CONCATENATE("http://www.worldcat.org/search?q=",A287),"WCat")</f>
        <v>WCat</v>
      </c>
      <c r="C287" s="19" t="s">
        <v>111</v>
      </c>
      <c r="D287" s="9" t="s">
        <v>290</v>
      </c>
      <c r="E287" s="13"/>
      <c r="F287" s="12"/>
      <c r="G287" s="74" t="s">
        <v>5</v>
      </c>
      <c r="H287" s="61" t="s">
        <v>19</v>
      </c>
      <c r="I287" s="29" t="s">
        <v>65</v>
      </c>
      <c r="J287" s="86" t="s">
        <v>154</v>
      </c>
      <c r="K287" s="29" t="s">
        <v>747</v>
      </c>
      <c r="L287" s="29" t="s">
        <v>747</v>
      </c>
      <c r="M287" s="118" t="s">
        <v>76</v>
      </c>
      <c r="N287" s="29" t="s">
        <v>30</v>
      </c>
      <c r="O287" s="8" t="s">
        <v>1231</v>
      </c>
      <c r="P287" s="8"/>
      <c r="Q287" s="15"/>
      <c r="R287" s="8" t="s">
        <v>1232</v>
      </c>
      <c r="S287" s="60" t="s">
        <v>310</v>
      </c>
    </row>
    <row r="288" spans="1:173" s="40" customFormat="1" ht="18" customHeight="1" x14ac:dyDescent="0.25">
      <c r="A288" s="15" t="s">
        <v>1233</v>
      </c>
      <c r="B288" s="38" t="str">
        <f>HYPERLINK(CONCATENATE("http://www.scimagojr.com/journalsearch.php?q=",A288),"SCimago")</f>
        <v>SCimago</v>
      </c>
      <c r="C288" s="19"/>
      <c r="D288" s="8" t="s">
        <v>1234</v>
      </c>
      <c r="E288" s="147" t="s">
        <v>40</v>
      </c>
      <c r="F288" s="12"/>
      <c r="G288" s="74" t="s">
        <v>5</v>
      </c>
      <c r="H288" s="61" t="s">
        <v>19</v>
      </c>
      <c r="I288" s="10" t="s">
        <v>65</v>
      </c>
      <c r="J288" s="86" t="s">
        <v>154</v>
      </c>
      <c r="K288" s="10" t="s">
        <v>135</v>
      </c>
      <c r="L288" s="10" t="s">
        <v>135</v>
      </c>
      <c r="M288" s="154" t="s">
        <v>488</v>
      </c>
      <c r="N288" s="10">
        <v>0</v>
      </c>
      <c r="O288" s="8" t="s">
        <v>1235</v>
      </c>
      <c r="P288" s="8" t="s">
        <v>1669</v>
      </c>
      <c r="Q288" s="15"/>
      <c r="R288" s="8" t="s">
        <v>1236</v>
      </c>
      <c r="S288" s="60"/>
    </row>
    <row r="289" spans="1:173" s="40" customFormat="1" ht="18" customHeight="1" x14ac:dyDescent="0.25">
      <c r="A289" s="8" t="s">
        <v>1237</v>
      </c>
      <c r="B289" s="38" t="str">
        <f>HYPERLINK(CONCATENATE("http://www.scimagojr.com/journalsearch.php?q=",A289),"SCimago")</f>
        <v>SCimago</v>
      </c>
      <c r="C289" s="14"/>
      <c r="D289" s="9" t="s">
        <v>290</v>
      </c>
      <c r="E289" s="13"/>
      <c r="F289" s="6"/>
      <c r="G289" s="74" t="s">
        <v>5</v>
      </c>
      <c r="H289" s="6" t="s">
        <v>19</v>
      </c>
      <c r="I289" s="10" t="s">
        <v>154</v>
      </c>
      <c r="J289" s="10" t="s">
        <v>154</v>
      </c>
      <c r="K289" s="10" t="s">
        <v>22</v>
      </c>
      <c r="L289" s="10" t="s">
        <v>22</v>
      </c>
      <c r="M289" s="117" t="s">
        <v>76</v>
      </c>
      <c r="N289" s="10">
        <v>0</v>
      </c>
      <c r="O289" s="8" t="s">
        <v>1238</v>
      </c>
      <c r="P289" s="8" t="s">
        <v>1239</v>
      </c>
      <c r="Q289" s="8" t="s">
        <v>1240</v>
      </c>
      <c r="R289" s="8" t="s">
        <v>1241</v>
      </c>
      <c r="S289" s="60"/>
    </row>
    <row r="290" spans="1:173" s="40" customFormat="1" ht="18" customHeight="1" x14ac:dyDescent="0.25">
      <c r="A290" s="15" t="s">
        <v>1242</v>
      </c>
      <c r="B290" s="38" t="str">
        <f>HYPERLINK(CONCATENATE("http://www.scimagojr.com/journalsearch.php?q=",A290),"SCimago")</f>
        <v>SCimago</v>
      </c>
      <c r="C290" s="19"/>
      <c r="D290" s="15" t="s">
        <v>1243</v>
      </c>
      <c r="E290" s="13"/>
      <c r="F290" s="12"/>
      <c r="G290" s="74" t="s">
        <v>5</v>
      </c>
      <c r="H290" s="61" t="s">
        <v>19</v>
      </c>
      <c r="I290" s="10" t="s">
        <v>154</v>
      </c>
      <c r="J290" s="10" t="s">
        <v>154</v>
      </c>
      <c r="K290" s="90" t="s">
        <v>747</v>
      </c>
      <c r="L290" s="10" t="s">
        <v>747</v>
      </c>
      <c r="M290" s="117" t="s">
        <v>76</v>
      </c>
      <c r="N290" s="10">
        <v>0</v>
      </c>
      <c r="O290" s="8" t="s">
        <v>1244</v>
      </c>
      <c r="P290" s="8"/>
      <c r="Q290" s="15"/>
      <c r="R290" s="8" t="s">
        <v>1245</v>
      </c>
      <c r="S290" s="60"/>
    </row>
    <row r="291" spans="1:173" s="40" customFormat="1" ht="18" customHeight="1" x14ac:dyDescent="0.25">
      <c r="A291" s="15" t="s">
        <v>1246</v>
      </c>
      <c r="B291" s="13" t="str">
        <f>HYPERLINK(CONCATENATE("http://www.worldcat.org/search?q=",A291),"WCat")</f>
        <v>WCat</v>
      </c>
      <c r="C291" s="19" t="s">
        <v>111</v>
      </c>
      <c r="D291" s="15" t="s">
        <v>1247</v>
      </c>
      <c r="E291" s="13" t="str">
        <f>HYPERLINK(CONCATENATE("http://www.worldcat.org/search?q=",D291),"WCat")</f>
        <v>WCat</v>
      </c>
      <c r="F291" s="12"/>
      <c r="G291" s="74" t="s">
        <v>5</v>
      </c>
      <c r="H291" s="61" t="s">
        <v>19</v>
      </c>
      <c r="I291" s="10" t="s">
        <v>154</v>
      </c>
      <c r="J291" s="10" t="s">
        <v>154</v>
      </c>
      <c r="K291" s="10" t="s">
        <v>504</v>
      </c>
      <c r="L291" s="10" t="s">
        <v>504</v>
      </c>
      <c r="M291" s="117" t="s">
        <v>76</v>
      </c>
      <c r="N291" s="10" t="s">
        <v>30</v>
      </c>
      <c r="O291" s="8" t="s">
        <v>1248</v>
      </c>
      <c r="P291" s="8" t="s">
        <v>748</v>
      </c>
      <c r="Q291" s="15" t="s">
        <v>1249</v>
      </c>
      <c r="R291" s="8" t="s">
        <v>1250</v>
      </c>
      <c r="S291" s="60"/>
    </row>
    <row r="292" spans="1:173" s="40" customFormat="1" ht="18" customHeight="1" x14ac:dyDescent="0.25">
      <c r="A292" s="15" t="s">
        <v>1251</v>
      </c>
      <c r="B292" s="147" t="s">
        <v>40</v>
      </c>
      <c r="C292" s="19"/>
      <c r="D292" s="15" t="s">
        <v>1252</v>
      </c>
      <c r="E292" s="147" t="s">
        <v>40</v>
      </c>
      <c r="F292" s="12"/>
      <c r="G292" s="131" t="s">
        <v>5</v>
      </c>
      <c r="H292" s="61"/>
      <c r="I292" s="10"/>
      <c r="J292" s="94" t="s">
        <v>154</v>
      </c>
      <c r="K292" s="10" t="s">
        <v>504</v>
      </c>
      <c r="L292" s="10" t="s">
        <v>504</v>
      </c>
      <c r="M292" s="117" t="s">
        <v>76</v>
      </c>
      <c r="N292" s="10">
        <v>0</v>
      </c>
      <c r="O292" s="95" t="s">
        <v>1253</v>
      </c>
      <c r="P292" s="8"/>
      <c r="Q292" s="15"/>
      <c r="R292" s="8"/>
      <c r="S292" s="60"/>
    </row>
    <row r="293" spans="1:173" s="40" customFormat="1" ht="18" customHeight="1" x14ac:dyDescent="0.25">
      <c r="A293" s="15" t="s">
        <v>1254</v>
      </c>
      <c r="B293" s="147" t="s">
        <v>40</v>
      </c>
      <c r="C293" s="19"/>
      <c r="D293" s="15" t="s">
        <v>1255</v>
      </c>
      <c r="E293" s="147" t="s">
        <v>249</v>
      </c>
      <c r="F293" s="12"/>
      <c r="G293" s="131" t="s">
        <v>5</v>
      </c>
      <c r="H293" s="61"/>
      <c r="I293" s="10"/>
      <c r="J293" s="94" t="s">
        <v>154</v>
      </c>
      <c r="K293" s="10" t="s">
        <v>747</v>
      </c>
      <c r="L293" s="10" t="s">
        <v>747</v>
      </c>
      <c r="M293" s="117" t="s">
        <v>76</v>
      </c>
      <c r="N293" s="10" t="s">
        <v>30</v>
      </c>
      <c r="O293" s="95" t="s">
        <v>1256</v>
      </c>
      <c r="P293" s="8" t="s">
        <v>1670</v>
      </c>
      <c r="Q293" s="15"/>
      <c r="R293" s="8"/>
      <c r="S293" s="60"/>
    </row>
    <row r="294" spans="1:173" s="40" customFormat="1" ht="18" customHeight="1" x14ac:dyDescent="0.25">
      <c r="A294" s="15" t="s">
        <v>1257</v>
      </c>
      <c r="B294" s="38" t="str">
        <f>HYPERLINK(CONCATENATE("http://www.scimagojr.com/journalsearch.php?q=",A294),"SCimago")</f>
        <v>SCimago</v>
      </c>
      <c r="C294" s="19"/>
      <c r="D294" s="9" t="s">
        <v>290</v>
      </c>
      <c r="E294" s="13"/>
      <c r="F294" s="12"/>
      <c r="G294" s="74" t="s">
        <v>5</v>
      </c>
      <c r="H294" s="61" t="s">
        <v>19</v>
      </c>
      <c r="I294" s="10" t="s">
        <v>154</v>
      </c>
      <c r="J294" s="10" t="s">
        <v>154</v>
      </c>
      <c r="K294" s="10" t="s">
        <v>135</v>
      </c>
      <c r="L294" s="10" t="s">
        <v>135</v>
      </c>
      <c r="M294" s="154" t="s">
        <v>1258</v>
      </c>
      <c r="N294" s="10">
        <v>0</v>
      </c>
      <c r="O294" s="8" t="s">
        <v>1259</v>
      </c>
      <c r="P294" s="8" t="s">
        <v>1184</v>
      </c>
      <c r="Q294" s="15" t="s">
        <v>1260</v>
      </c>
      <c r="R294" s="8"/>
      <c r="S294" s="60"/>
    </row>
    <row r="295" spans="1:173" s="40" customFormat="1" ht="18" customHeight="1" x14ac:dyDescent="0.25">
      <c r="A295" s="15" t="s">
        <v>1261</v>
      </c>
      <c r="B295" s="13" t="str">
        <f>HYPERLINK(CONCATENATE("http://www.worldcat.org/search?q=",A295),"WCat")</f>
        <v>WCat</v>
      </c>
      <c r="C295" s="19" t="s">
        <v>111</v>
      </c>
      <c r="D295" s="8" t="s">
        <v>1262</v>
      </c>
      <c r="E295" s="147" t="s">
        <v>40</v>
      </c>
      <c r="F295" s="12"/>
      <c r="G295" s="74" t="s">
        <v>5</v>
      </c>
      <c r="H295" s="61" t="s">
        <v>19</v>
      </c>
      <c r="I295" s="10" t="s">
        <v>154</v>
      </c>
      <c r="J295" s="10" t="s">
        <v>154</v>
      </c>
      <c r="K295" s="10" t="s">
        <v>76</v>
      </c>
      <c r="L295" s="10" t="s">
        <v>100</v>
      </c>
      <c r="M295" s="117" t="s">
        <v>76</v>
      </c>
      <c r="N295" s="10">
        <v>0</v>
      </c>
      <c r="O295" s="8" t="s">
        <v>1263</v>
      </c>
      <c r="P295" s="8" t="s">
        <v>1719</v>
      </c>
      <c r="Q295" s="15" t="s">
        <v>1264</v>
      </c>
      <c r="R295" s="8" t="s">
        <v>1265</v>
      </c>
      <c r="S295" s="60"/>
    </row>
    <row r="296" spans="1:173" s="40" customFormat="1" ht="18" customHeight="1" x14ac:dyDescent="0.25">
      <c r="A296" s="15" t="s">
        <v>1266</v>
      </c>
      <c r="B296" s="147" t="s">
        <v>249</v>
      </c>
      <c r="C296" s="19"/>
      <c r="D296" s="10" t="s">
        <v>290</v>
      </c>
      <c r="E296" s="13"/>
      <c r="F296" s="12"/>
      <c r="G296" s="74" t="s">
        <v>290</v>
      </c>
      <c r="H296" s="61"/>
      <c r="I296" s="10"/>
      <c r="J296" s="94" t="s">
        <v>154</v>
      </c>
      <c r="K296" s="164" t="s">
        <v>22</v>
      </c>
      <c r="L296" s="117" t="s">
        <v>76</v>
      </c>
      <c r="M296" s="117" t="s">
        <v>76</v>
      </c>
      <c r="N296" s="10" t="s">
        <v>100</v>
      </c>
      <c r="O296" s="95" t="s">
        <v>1267</v>
      </c>
      <c r="P296" s="8" t="s">
        <v>1752</v>
      </c>
      <c r="Q296" s="15"/>
      <c r="R296" s="8"/>
      <c r="S296" s="60" t="s">
        <v>1224</v>
      </c>
    </row>
    <row r="297" spans="1:173" s="40" customFormat="1" ht="18" customHeight="1" x14ac:dyDescent="0.25">
      <c r="A297" s="15" t="s">
        <v>1268</v>
      </c>
      <c r="B297" s="147" t="s">
        <v>40</v>
      </c>
      <c r="C297" s="19"/>
      <c r="D297" s="8" t="s">
        <v>1269</v>
      </c>
      <c r="E297" s="147" t="s">
        <v>40</v>
      </c>
      <c r="F297" s="12"/>
      <c r="G297" s="74" t="s">
        <v>290</v>
      </c>
      <c r="H297" s="61"/>
      <c r="I297" s="10"/>
      <c r="J297" s="94" t="s">
        <v>154</v>
      </c>
      <c r="K297" s="10" t="s">
        <v>747</v>
      </c>
      <c r="L297" s="10" t="s">
        <v>747</v>
      </c>
      <c r="M297" s="117" t="s">
        <v>76</v>
      </c>
      <c r="N297" s="10">
        <v>0</v>
      </c>
      <c r="O297" s="95" t="s">
        <v>1270</v>
      </c>
      <c r="P297" s="8" t="s">
        <v>1671</v>
      </c>
      <c r="Q297" s="15"/>
      <c r="R297" s="8" t="s">
        <v>1271</v>
      </c>
      <c r="S297" s="60"/>
    </row>
    <row r="298" spans="1:173" s="40" customFormat="1" ht="18" customHeight="1" x14ac:dyDescent="0.25">
      <c r="A298" s="8" t="s">
        <v>1272</v>
      </c>
      <c r="B298" s="38" t="str">
        <f>HYPERLINK(CONCATENATE("http://www.scimagojr.com/journalsearch.php?q=",A298),"SCimago")</f>
        <v>SCimago</v>
      </c>
      <c r="C298" s="19"/>
      <c r="D298" s="15" t="s">
        <v>331</v>
      </c>
      <c r="E298" s="38" t="str">
        <f>HYPERLINK(CONCATENATE("http://www.scimagojr.com/journalsearch.php?q=",D298),"SCimago")</f>
        <v>SCimago</v>
      </c>
      <c r="F298" s="12"/>
      <c r="G298" s="74" t="s">
        <v>5</v>
      </c>
      <c r="H298" s="64" t="s">
        <v>19</v>
      </c>
      <c r="I298" s="10" t="s">
        <v>154</v>
      </c>
      <c r="J298" s="10" t="s">
        <v>154</v>
      </c>
      <c r="K298" s="10" t="s">
        <v>747</v>
      </c>
      <c r="L298" s="10" t="s">
        <v>747</v>
      </c>
      <c r="M298" s="117" t="s">
        <v>76</v>
      </c>
      <c r="N298" s="10">
        <v>0</v>
      </c>
      <c r="O298" s="7" t="s">
        <v>1273</v>
      </c>
      <c r="P298" s="7"/>
      <c r="Q298" s="15"/>
      <c r="R298" s="8"/>
      <c r="S298" s="60"/>
    </row>
    <row r="299" spans="1:173" s="40" customFormat="1" ht="18" customHeight="1" x14ac:dyDescent="0.25">
      <c r="A299" s="15" t="s">
        <v>1274</v>
      </c>
      <c r="B299" s="13" t="str">
        <f>HYPERLINK(CONCATENATE("http://www.worldcat.org/search?q=",A299),"WCat")</f>
        <v>WCat</v>
      </c>
      <c r="C299" s="19" t="s">
        <v>111</v>
      </c>
      <c r="D299" s="8" t="s">
        <v>1040</v>
      </c>
      <c r="E299" s="13" t="str">
        <f>HYPERLINK(CONCATENATE("http://www.worldcat.org/search?q=",D299),"WCat")</f>
        <v>WCat</v>
      </c>
      <c r="F299" s="12"/>
      <c r="G299" s="74" t="s">
        <v>5</v>
      </c>
      <c r="H299" s="61" t="s">
        <v>19</v>
      </c>
      <c r="I299" s="10" t="s">
        <v>154</v>
      </c>
      <c r="J299" s="10" t="s">
        <v>154</v>
      </c>
      <c r="K299" s="10" t="s">
        <v>76</v>
      </c>
      <c r="L299" s="10" t="s">
        <v>76</v>
      </c>
      <c r="M299" s="117" t="s">
        <v>76</v>
      </c>
      <c r="N299" s="10" t="s">
        <v>30</v>
      </c>
      <c r="O299" s="8" t="s">
        <v>1275</v>
      </c>
      <c r="P299" s="8" t="s">
        <v>1723</v>
      </c>
      <c r="Q299" s="15"/>
      <c r="R299" s="8" t="s">
        <v>1276</v>
      </c>
      <c r="S299" s="60"/>
    </row>
    <row r="300" spans="1:173" s="40" customFormat="1" ht="18" customHeight="1" x14ac:dyDescent="0.25">
      <c r="A300" s="8" t="s">
        <v>1277</v>
      </c>
      <c r="B300" s="38" t="str">
        <f>HYPERLINK(CONCATENATE("http://www.scimagojr.com/journalsearch.php?q=",A300),"SCimago")</f>
        <v>SCimago</v>
      </c>
      <c r="C300" s="14"/>
      <c r="D300" s="8" t="s">
        <v>1278</v>
      </c>
      <c r="E300" s="38" t="str">
        <f>HYPERLINK(CONCATENATE("http://www.scimagojr.com/journalsearch.php?q=",D300),"SCimago")</f>
        <v>SCimago</v>
      </c>
      <c r="F300" s="6"/>
      <c r="G300" s="74" t="s">
        <v>5</v>
      </c>
      <c r="H300" s="6" t="s">
        <v>19</v>
      </c>
      <c r="I300" s="9" t="s">
        <v>154</v>
      </c>
      <c r="J300" s="10" t="s">
        <v>154</v>
      </c>
      <c r="K300" s="9" t="s">
        <v>504</v>
      </c>
      <c r="L300" s="9" t="s">
        <v>504</v>
      </c>
      <c r="M300" s="119" t="s">
        <v>76</v>
      </c>
      <c r="N300" s="9" t="s">
        <v>30</v>
      </c>
      <c r="O300" s="8" t="s">
        <v>1279</v>
      </c>
      <c r="P300" s="8"/>
      <c r="Q300" s="8"/>
      <c r="R300" s="8" t="s">
        <v>1280</v>
      </c>
      <c r="S300" s="62" t="s">
        <v>934</v>
      </c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</row>
    <row r="301" spans="1:173" s="40" customFormat="1" ht="18" customHeight="1" x14ac:dyDescent="0.25">
      <c r="A301" s="15" t="s">
        <v>1281</v>
      </c>
      <c r="B301" s="38" t="str">
        <f>HYPERLINK(CONCATENATE("http://www.scimagojr.com/journalsearch.php?q=",A301),"SCimago")</f>
        <v>SCimago</v>
      </c>
      <c r="C301" s="19"/>
      <c r="D301" s="8" t="s">
        <v>1282</v>
      </c>
      <c r="E301" s="147" t="s">
        <v>40</v>
      </c>
      <c r="F301" s="12"/>
      <c r="G301" s="74" t="s">
        <v>5</v>
      </c>
      <c r="H301" s="61" t="s">
        <v>19</v>
      </c>
      <c r="I301" s="29" t="s">
        <v>65</v>
      </c>
      <c r="J301" s="86" t="s">
        <v>154</v>
      </c>
      <c r="K301" s="29" t="s">
        <v>504</v>
      </c>
      <c r="L301" s="29" t="s">
        <v>504</v>
      </c>
      <c r="M301" s="157" t="s">
        <v>1283</v>
      </c>
      <c r="N301" s="29">
        <v>0</v>
      </c>
      <c r="O301" s="8" t="s">
        <v>1284</v>
      </c>
      <c r="P301" s="8" t="s">
        <v>1672</v>
      </c>
      <c r="Q301" s="15" t="s">
        <v>1285</v>
      </c>
      <c r="R301" s="8" t="s">
        <v>1286</v>
      </c>
      <c r="S301" s="60"/>
    </row>
    <row r="302" spans="1:173" s="40" customFormat="1" ht="18" customHeight="1" x14ac:dyDescent="0.25">
      <c r="A302" s="15" t="s">
        <v>1287</v>
      </c>
      <c r="B302" s="38" t="str">
        <f>HYPERLINK(CONCATENATE("http://www.scimagojr.com/journalsearch.php?q=",A302),"SCimago")</f>
        <v>SCimago</v>
      </c>
      <c r="C302" s="19"/>
      <c r="D302" s="15" t="s">
        <v>1288</v>
      </c>
      <c r="E302" s="147" t="s">
        <v>249</v>
      </c>
      <c r="F302" s="12"/>
      <c r="G302" s="74" t="s">
        <v>5</v>
      </c>
      <c r="H302" s="61" t="s">
        <v>19</v>
      </c>
      <c r="I302" s="10" t="s">
        <v>154</v>
      </c>
      <c r="J302" s="10" t="s">
        <v>154</v>
      </c>
      <c r="K302" s="10" t="s">
        <v>504</v>
      </c>
      <c r="L302" s="10" t="s">
        <v>504</v>
      </c>
      <c r="M302" s="117" t="s">
        <v>76</v>
      </c>
      <c r="N302" s="10">
        <v>0</v>
      </c>
      <c r="O302" s="8" t="s">
        <v>1289</v>
      </c>
      <c r="P302" s="8"/>
      <c r="Q302" s="15"/>
      <c r="R302" s="8" t="s">
        <v>1290</v>
      </c>
      <c r="S302" s="60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</row>
    <row r="303" spans="1:173" s="40" customFormat="1" ht="18" customHeight="1" x14ac:dyDescent="0.25">
      <c r="A303" s="8" t="s">
        <v>1291</v>
      </c>
      <c r="B303" s="38" t="str">
        <f>HYPERLINK(CONCATENATE("http://www.scimagojr.com/journalsearch.php?q=",A303),"SCimago")</f>
        <v>SCimago</v>
      </c>
      <c r="C303" s="19"/>
      <c r="D303" s="15" t="s">
        <v>1292</v>
      </c>
      <c r="E303" s="147" t="s">
        <v>249</v>
      </c>
      <c r="F303" s="12"/>
      <c r="G303" s="74" t="s">
        <v>5</v>
      </c>
      <c r="H303" s="64" t="s">
        <v>19</v>
      </c>
      <c r="I303" s="10" t="s">
        <v>154</v>
      </c>
      <c r="J303" s="10" t="s">
        <v>154</v>
      </c>
      <c r="K303" s="10" t="s">
        <v>747</v>
      </c>
      <c r="L303" s="10" t="s">
        <v>747</v>
      </c>
      <c r="M303" s="117" t="s">
        <v>76</v>
      </c>
      <c r="N303" s="10">
        <v>0</v>
      </c>
      <c r="O303" s="7" t="s">
        <v>1293</v>
      </c>
      <c r="P303" s="7"/>
      <c r="Q303" s="15"/>
      <c r="R303" s="8"/>
      <c r="S303" s="60"/>
    </row>
    <row r="304" spans="1:173" s="40" customFormat="1" ht="18" customHeight="1" x14ac:dyDescent="0.25">
      <c r="A304" s="15" t="s">
        <v>1294</v>
      </c>
      <c r="B304" s="13" t="str">
        <f>HYPERLINK(CONCATENATE("http://www.worldcat.org/search?q=",A304),"WCat")</f>
        <v>WCat</v>
      </c>
      <c r="C304" s="19" t="s">
        <v>111</v>
      </c>
      <c r="D304" s="15"/>
      <c r="E304" s="13"/>
      <c r="F304" s="12"/>
      <c r="G304" s="74" t="s">
        <v>5</v>
      </c>
      <c r="H304" s="61" t="s">
        <v>19</v>
      </c>
      <c r="I304" s="9" t="s">
        <v>461</v>
      </c>
      <c r="J304" s="87" t="s">
        <v>154</v>
      </c>
      <c r="K304" s="9" t="s">
        <v>747</v>
      </c>
      <c r="L304" s="9" t="s">
        <v>747</v>
      </c>
      <c r="M304" s="119" t="s">
        <v>76</v>
      </c>
      <c r="N304" s="9">
        <v>0</v>
      </c>
      <c r="O304" s="8" t="s">
        <v>1295</v>
      </c>
      <c r="P304" s="8" t="s">
        <v>1673</v>
      </c>
      <c r="Q304" s="15"/>
      <c r="R304" s="8" t="s">
        <v>1296</v>
      </c>
      <c r="S304" s="60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</row>
    <row r="305" spans="1:16315" s="40" customFormat="1" ht="18" customHeight="1" x14ac:dyDescent="0.25">
      <c r="A305" s="15" t="s">
        <v>1297</v>
      </c>
      <c r="B305" s="13" t="str">
        <f>HYPERLINK(CONCATENATE("http://www.worldcat.org/search?q=",A305),"WCat")</f>
        <v>WCat</v>
      </c>
      <c r="C305" s="19" t="s">
        <v>111</v>
      </c>
      <c r="D305" s="15" t="s">
        <v>759</v>
      </c>
      <c r="E305" s="147" t="s">
        <v>249</v>
      </c>
      <c r="F305" s="12"/>
      <c r="G305" s="74" t="s">
        <v>5</v>
      </c>
      <c r="H305" s="61" t="s">
        <v>19</v>
      </c>
      <c r="I305" s="9" t="s">
        <v>461</v>
      </c>
      <c r="J305" s="87" t="s">
        <v>154</v>
      </c>
      <c r="K305" s="165" t="s">
        <v>747</v>
      </c>
      <c r="L305" s="119" t="s">
        <v>76</v>
      </c>
      <c r="M305" s="119" t="s">
        <v>76</v>
      </c>
      <c r="N305" s="9" t="s">
        <v>30</v>
      </c>
      <c r="O305" s="8" t="s">
        <v>1298</v>
      </c>
      <c r="P305" s="8" t="s">
        <v>1753</v>
      </c>
      <c r="Q305" s="15"/>
      <c r="R305" s="8" t="s">
        <v>1299</v>
      </c>
      <c r="S305" s="60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</row>
    <row r="306" spans="1:16315" s="40" customFormat="1" ht="18" customHeight="1" x14ac:dyDescent="0.25">
      <c r="A306" s="15" t="s">
        <v>1301</v>
      </c>
      <c r="B306" s="38" t="str">
        <f>HYPERLINK(CONCATENATE("http://www.scimagojr.com/journalsearch.php?q=",A306),"SCimago")</f>
        <v>SCimago</v>
      </c>
      <c r="C306" s="19"/>
      <c r="D306" s="15" t="s">
        <v>1300</v>
      </c>
      <c r="E306" s="38" t="str">
        <f>HYPERLINK(CONCATENATE("http://www.scimagojr.com/journalsearch.php?q=",D306),"SCimago")</f>
        <v>SCimago</v>
      </c>
      <c r="F306" s="12"/>
      <c r="G306" s="74" t="s">
        <v>5</v>
      </c>
      <c r="H306" s="61" t="s">
        <v>19</v>
      </c>
      <c r="I306" s="10" t="s">
        <v>154</v>
      </c>
      <c r="J306" s="10" t="s">
        <v>154</v>
      </c>
      <c r="K306" s="10" t="s">
        <v>504</v>
      </c>
      <c r="L306" s="10" t="s">
        <v>504</v>
      </c>
      <c r="M306" s="117" t="s">
        <v>76</v>
      </c>
      <c r="N306" s="10">
        <v>0</v>
      </c>
      <c r="O306" s="8" t="s">
        <v>1302</v>
      </c>
      <c r="P306" s="8"/>
      <c r="Q306" s="15" t="s">
        <v>1303</v>
      </c>
      <c r="R306" s="8" t="s">
        <v>1304</v>
      </c>
      <c r="S306" s="60"/>
    </row>
    <row r="307" spans="1:16315" s="40" customFormat="1" ht="18" customHeight="1" x14ac:dyDescent="0.25">
      <c r="A307" s="15" t="s">
        <v>1305</v>
      </c>
      <c r="B307" s="38" t="s">
        <v>1306</v>
      </c>
      <c r="C307" s="19"/>
      <c r="D307" s="15" t="s">
        <v>1307</v>
      </c>
      <c r="E307" s="146" t="s">
        <v>40</v>
      </c>
      <c r="F307" s="12"/>
      <c r="G307" s="131" t="s">
        <v>5</v>
      </c>
      <c r="H307" s="61" t="s">
        <v>19</v>
      </c>
      <c r="I307" s="10"/>
      <c r="J307" s="94" t="s">
        <v>154</v>
      </c>
      <c r="K307" s="10" t="s">
        <v>747</v>
      </c>
      <c r="L307" s="10" t="s">
        <v>747</v>
      </c>
      <c r="M307" s="117" t="s">
        <v>76</v>
      </c>
      <c r="N307" s="10">
        <v>0</v>
      </c>
      <c r="O307" s="8" t="s">
        <v>1308</v>
      </c>
      <c r="P307" s="8" t="s">
        <v>1309</v>
      </c>
      <c r="Q307" s="15"/>
      <c r="R307" s="8" t="s">
        <v>1310</v>
      </c>
      <c r="S307" s="60"/>
    </row>
    <row r="308" spans="1:16315" s="40" customFormat="1" ht="18" customHeight="1" x14ac:dyDescent="0.25">
      <c r="A308" s="15" t="s">
        <v>1311</v>
      </c>
      <c r="B308" s="146" t="s">
        <v>40</v>
      </c>
      <c r="C308" s="19"/>
      <c r="D308" s="15" t="s">
        <v>1312</v>
      </c>
      <c r="E308" s="146" t="s">
        <v>40</v>
      </c>
      <c r="F308" s="12"/>
      <c r="G308" s="131" t="s">
        <v>5</v>
      </c>
      <c r="H308" s="61"/>
      <c r="I308" s="10"/>
      <c r="J308" s="94" t="s">
        <v>154</v>
      </c>
      <c r="K308" s="10" t="s">
        <v>135</v>
      </c>
      <c r="L308" s="10" t="s">
        <v>135</v>
      </c>
      <c r="M308" s="117" t="s">
        <v>76</v>
      </c>
      <c r="N308" s="10">
        <v>0</v>
      </c>
      <c r="O308" s="95" t="s">
        <v>1313</v>
      </c>
      <c r="P308" s="8" t="s">
        <v>1674</v>
      </c>
      <c r="Q308" s="15"/>
      <c r="R308" s="8"/>
      <c r="S308" s="60"/>
    </row>
    <row r="309" spans="1:16315" s="40" customFormat="1" ht="18" customHeight="1" x14ac:dyDescent="0.25">
      <c r="A309" s="8" t="s">
        <v>1314</v>
      </c>
      <c r="B309" s="147" t="s">
        <v>249</v>
      </c>
      <c r="C309" s="14"/>
      <c r="D309" s="8" t="s">
        <v>1315</v>
      </c>
      <c r="E309" s="146" t="s">
        <v>249</v>
      </c>
      <c r="F309" s="6"/>
      <c r="G309" s="131" t="s">
        <v>5</v>
      </c>
      <c r="H309" s="6"/>
      <c r="I309" s="10"/>
      <c r="J309" s="94" t="s">
        <v>154</v>
      </c>
      <c r="K309" s="10" t="s">
        <v>135</v>
      </c>
      <c r="L309" s="10" t="s">
        <v>135</v>
      </c>
      <c r="M309" s="154" t="s">
        <v>1316</v>
      </c>
      <c r="N309" s="10">
        <v>0</v>
      </c>
      <c r="O309" s="95" t="s">
        <v>1317</v>
      </c>
      <c r="P309" s="8" t="s">
        <v>1675</v>
      </c>
      <c r="Q309" s="8"/>
      <c r="R309" s="8"/>
      <c r="S309" s="60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</row>
    <row r="310" spans="1:16315" s="40" customFormat="1" ht="18" customHeight="1" x14ac:dyDescent="0.25">
      <c r="A310" s="8" t="s">
        <v>1318</v>
      </c>
      <c r="B310" s="13" t="str">
        <f>HYPERLINK(CONCATENATE("http://www.worldcat.org/search?q=",A310),"WCat")</f>
        <v>WCat</v>
      </c>
      <c r="C310" s="14" t="s">
        <v>111</v>
      </c>
      <c r="D310" s="10" t="s">
        <v>290</v>
      </c>
      <c r="E310" s="13"/>
      <c r="F310" s="6"/>
      <c r="G310" s="74" t="s">
        <v>5</v>
      </c>
      <c r="H310" s="6" t="s">
        <v>19</v>
      </c>
      <c r="I310" s="10" t="s">
        <v>154</v>
      </c>
      <c r="J310" s="10" t="s">
        <v>154</v>
      </c>
      <c r="K310" s="10" t="s">
        <v>504</v>
      </c>
      <c r="L310" s="10" t="s">
        <v>504</v>
      </c>
      <c r="M310" s="117" t="s">
        <v>76</v>
      </c>
      <c r="N310" s="10">
        <v>0</v>
      </c>
      <c r="O310" s="8" t="s">
        <v>1319</v>
      </c>
      <c r="P310" s="8"/>
      <c r="Q310" s="8"/>
      <c r="R310" s="8"/>
      <c r="S310" s="62"/>
    </row>
    <row r="311" spans="1:16315" s="40" customFormat="1" ht="18" customHeight="1" x14ac:dyDescent="0.25">
      <c r="A311" s="8" t="s">
        <v>1320</v>
      </c>
      <c r="B311" s="38" t="str">
        <f>HYPERLINK(CONCATENATE("http://www.scimagojr.com/journalsearch.php?q=",A311),"SCimago")</f>
        <v>SCimago</v>
      </c>
      <c r="C311" s="14"/>
      <c r="D311" s="15" t="s">
        <v>1321</v>
      </c>
      <c r="E311" s="38" t="str">
        <f>HYPERLINK(CONCATENATE("http://www.scimagojr.com/journalsearch.php?q=",D311),"SCimago")</f>
        <v>SCimago</v>
      </c>
      <c r="F311" s="6"/>
      <c r="G311" s="74" t="s">
        <v>5</v>
      </c>
      <c r="H311" s="6" t="s">
        <v>19</v>
      </c>
      <c r="I311" s="10" t="s">
        <v>154</v>
      </c>
      <c r="J311" s="10" t="s">
        <v>154</v>
      </c>
      <c r="K311" s="10" t="s">
        <v>504</v>
      </c>
      <c r="L311" s="10" t="s">
        <v>504</v>
      </c>
      <c r="M311" s="154" t="s">
        <v>1322</v>
      </c>
      <c r="N311" s="10" t="s">
        <v>30</v>
      </c>
      <c r="O311" s="8" t="s">
        <v>1323</v>
      </c>
      <c r="P311" s="8" t="s">
        <v>1324</v>
      </c>
      <c r="Q311" s="8"/>
      <c r="R311" s="8" t="s">
        <v>1325</v>
      </c>
      <c r="S311" s="60"/>
    </row>
    <row r="312" spans="1:16315" s="40" customFormat="1" ht="18" customHeight="1" thickBot="1" x14ac:dyDescent="0.3">
      <c r="A312" s="15" t="s">
        <v>1326</v>
      </c>
      <c r="B312" s="38" t="str">
        <f>HYPERLINK(CONCATENATE("http://www.scimagojr.com/journalsearch.php?q=",A312),"SCimago")</f>
        <v>SCimago</v>
      </c>
      <c r="C312" s="19"/>
      <c r="D312" s="8" t="s">
        <v>1327</v>
      </c>
      <c r="E312" s="130" t="s">
        <v>40</v>
      </c>
      <c r="F312" s="12"/>
      <c r="G312" s="74" t="s">
        <v>5</v>
      </c>
      <c r="H312" s="61" t="s">
        <v>19</v>
      </c>
      <c r="I312" s="10" t="s">
        <v>154</v>
      </c>
      <c r="J312" s="10" t="s">
        <v>154</v>
      </c>
      <c r="K312" s="10" t="s">
        <v>747</v>
      </c>
      <c r="L312" s="10" t="s">
        <v>747</v>
      </c>
      <c r="M312" s="117" t="s">
        <v>76</v>
      </c>
      <c r="N312" s="10">
        <v>0</v>
      </c>
      <c r="O312" s="8" t="s">
        <v>1328</v>
      </c>
      <c r="P312" s="8"/>
      <c r="Q312" s="15"/>
      <c r="R312" s="8" t="s">
        <v>1329</v>
      </c>
      <c r="S312" s="60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</row>
    <row r="313" spans="1:16315" s="40" customFormat="1" ht="30.75" thickBot="1" x14ac:dyDescent="0.3">
      <c r="A313" s="56" t="s">
        <v>0</v>
      </c>
      <c r="B313" s="55" t="s">
        <v>1</v>
      </c>
      <c r="C313" s="54" t="s">
        <v>2</v>
      </c>
      <c r="D313" s="56" t="s">
        <v>3</v>
      </c>
      <c r="E313" s="55" t="s">
        <v>4</v>
      </c>
      <c r="F313" s="54" t="s">
        <v>2</v>
      </c>
      <c r="G313" s="74" t="s">
        <v>5</v>
      </c>
      <c r="H313" s="57" t="s">
        <v>6</v>
      </c>
      <c r="I313" s="57" t="s">
        <v>7</v>
      </c>
      <c r="J313" s="57"/>
      <c r="K313" s="57"/>
      <c r="L313" s="57"/>
      <c r="M313" s="121"/>
      <c r="N313" s="57"/>
      <c r="O313" s="55" t="s">
        <v>12</v>
      </c>
      <c r="P313" s="55"/>
      <c r="Q313" s="57" t="s">
        <v>14</v>
      </c>
      <c r="R313" s="56" t="s">
        <v>15</v>
      </c>
      <c r="S313" s="55" t="s">
        <v>1330</v>
      </c>
      <c r="T313" s="54" t="s">
        <v>1331</v>
      </c>
      <c r="U313" s="53" t="s">
        <v>1332</v>
      </c>
      <c r="AC313" s="4"/>
      <c r="AD313" s="52"/>
      <c r="AE313" s="1"/>
      <c r="AF313" s="4"/>
      <c r="AG313" s="52"/>
      <c r="AH313" s="1"/>
      <c r="AI313" s="1"/>
      <c r="AJ313" s="2"/>
      <c r="AK313" s="2"/>
      <c r="AL313" s="1"/>
      <c r="AM313" s="1"/>
      <c r="AN313" s="1"/>
      <c r="AO313" s="3"/>
      <c r="AP313" s="5"/>
      <c r="AQ313" s="1"/>
      <c r="AS313" s="4"/>
      <c r="AT313" s="52"/>
      <c r="AU313" s="1"/>
      <c r="AV313" s="4"/>
      <c r="AW313" s="52"/>
      <c r="AX313" s="1"/>
      <c r="AY313" s="1"/>
      <c r="AZ313" s="2"/>
      <c r="BA313" s="2"/>
      <c r="BB313" s="1"/>
      <c r="BC313" s="1"/>
      <c r="BD313" s="1"/>
      <c r="BE313" s="3"/>
      <c r="BF313" s="5"/>
      <c r="BG313" s="1"/>
      <c r="BI313" s="4"/>
      <c r="BJ313" s="52"/>
      <c r="BK313" s="1"/>
      <c r="BL313" s="4"/>
      <c r="BM313" s="52"/>
      <c r="BN313" s="1"/>
      <c r="BO313" s="1"/>
      <c r="BP313" s="2"/>
      <c r="BQ313" s="2"/>
      <c r="BR313" s="1"/>
      <c r="BS313" s="1"/>
      <c r="BT313" s="1"/>
      <c r="BU313" s="3"/>
      <c r="BV313" s="5"/>
      <c r="BW313" s="1"/>
      <c r="BY313" s="4"/>
      <c r="BZ313" s="52"/>
      <c r="CA313" s="1"/>
      <c r="CB313" s="4"/>
      <c r="CC313" s="52"/>
      <c r="CD313" s="1"/>
      <c r="CE313" s="1"/>
      <c r="CF313" s="2"/>
      <c r="CG313" s="2"/>
      <c r="CH313" s="1"/>
      <c r="CI313" s="1"/>
      <c r="CJ313" s="1"/>
      <c r="CK313" s="3"/>
      <c r="CL313" s="5"/>
      <c r="CM313" s="1"/>
      <c r="CO313" s="4"/>
      <c r="CP313" s="52"/>
      <c r="CQ313" s="1"/>
      <c r="CR313" s="4"/>
      <c r="CS313" s="52"/>
      <c r="CT313" s="1"/>
      <c r="CU313" s="1"/>
      <c r="CV313" s="2"/>
      <c r="CW313" s="2"/>
      <c r="CX313" s="1"/>
      <c r="CY313" s="1"/>
      <c r="CZ313" s="1"/>
      <c r="DA313" s="3"/>
      <c r="DB313" s="5"/>
      <c r="DC313" s="1"/>
      <c r="DE313" s="4"/>
      <c r="DF313" s="52"/>
      <c r="DG313" s="1"/>
      <c r="DH313" s="4"/>
      <c r="DI313" s="52"/>
      <c r="DJ313" s="1"/>
      <c r="DK313" s="1"/>
      <c r="DL313" s="2"/>
      <c r="DM313" s="2"/>
      <c r="DN313" s="1"/>
      <c r="DO313" s="1"/>
      <c r="DP313" s="1"/>
      <c r="DQ313" s="3"/>
      <c r="DR313" s="5"/>
      <c r="DS313" s="1"/>
      <c r="DU313" s="4"/>
      <c r="DV313" s="52"/>
      <c r="DW313" s="1"/>
      <c r="DX313" s="4"/>
      <c r="DY313" s="52"/>
      <c r="DZ313" s="1"/>
      <c r="EA313" s="1"/>
      <c r="EB313" s="2"/>
      <c r="EC313" s="2"/>
      <c r="ED313" s="1"/>
      <c r="EE313" s="1"/>
      <c r="EF313" s="1"/>
      <c r="EG313" s="3"/>
      <c r="EH313" s="5"/>
      <c r="EI313" s="1"/>
      <c r="EK313" s="4"/>
      <c r="EL313" s="52"/>
      <c r="EM313" s="1"/>
      <c r="EN313" s="4"/>
      <c r="EO313" s="52"/>
      <c r="EP313" s="1"/>
      <c r="EQ313" s="1"/>
      <c r="ER313" s="2"/>
      <c r="ES313" s="2"/>
      <c r="ET313" s="1"/>
      <c r="EU313" s="1"/>
      <c r="EV313" s="1"/>
      <c r="EW313" s="3"/>
      <c r="EX313" s="5"/>
      <c r="EY313" s="1"/>
      <c r="FA313" s="4"/>
      <c r="FB313" s="52"/>
      <c r="FC313" s="1"/>
      <c r="FD313" s="4"/>
      <c r="FE313" s="52"/>
      <c r="FF313" s="1"/>
      <c r="FG313" s="1"/>
      <c r="FH313" s="2"/>
      <c r="FI313" s="2"/>
      <c r="FJ313" s="1"/>
      <c r="FK313" s="1"/>
      <c r="FL313" s="1"/>
      <c r="FM313" s="3"/>
      <c r="FN313" s="5"/>
      <c r="FO313" s="1"/>
      <c r="FQ313" s="4"/>
      <c r="FR313" s="52"/>
      <c r="FS313" s="1"/>
      <c r="FT313" s="4"/>
      <c r="FU313" s="52"/>
      <c r="FV313" s="1"/>
      <c r="FW313" s="1"/>
      <c r="FX313" s="2"/>
      <c r="FY313" s="2"/>
      <c r="FZ313" s="1"/>
      <c r="GA313" s="1"/>
      <c r="GB313" s="1"/>
      <c r="GC313" s="3"/>
      <c r="GD313" s="5"/>
      <c r="GE313" s="1"/>
      <c r="GG313" s="4"/>
      <c r="GH313" s="52"/>
      <c r="GI313" s="1"/>
      <c r="GJ313" s="4"/>
      <c r="GK313" s="52"/>
      <c r="GL313" s="1"/>
      <c r="GM313" s="1"/>
      <c r="GN313" s="2"/>
      <c r="GO313" s="2"/>
      <c r="GP313" s="1"/>
      <c r="GQ313" s="1"/>
      <c r="GR313" s="1"/>
      <c r="GS313" s="3"/>
      <c r="GT313" s="5"/>
      <c r="GU313" s="1"/>
      <c r="GW313" s="4"/>
      <c r="GX313" s="52"/>
      <c r="GY313" s="1"/>
      <c r="GZ313" s="4"/>
      <c r="HA313" s="52"/>
      <c r="HB313" s="1"/>
      <c r="HC313" s="1"/>
      <c r="HD313" s="2"/>
      <c r="HE313" s="2"/>
      <c r="HF313" s="1"/>
      <c r="HG313" s="1"/>
      <c r="HH313" s="1"/>
      <c r="HI313" s="3"/>
      <c r="HJ313" s="5"/>
      <c r="HK313" s="1"/>
      <c r="HM313" s="4"/>
      <c r="HN313" s="52"/>
      <c r="HO313" s="1"/>
      <c r="HP313" s="4"/>
      <c r="HQ313" s="52"/>
      <c r="HR313" s="1"/>
      <c r="HS313" s="1"/>
      <c r="HT313" s="2"/>
      <c r="HU313" s="2"/>
      <c r="HV313" s="1"/>
      <c r="HW313" s="1"/>
      <c r="HX313" s="1"/>
      <c r="HY313" s="3"/>
      <c r="HZ313" s="5"/>
      <c r="IA313" s="1"/>
      <c r="IC313" s="4"/>
      <c r="ID313" s="52"/>
      <c r="IE313" s="1"/>
      <c r="IF313" s="4"/>
      <c r="IG313" s="52"/>
      <c r="IH313" s="1"/>
      <c r="II313" s="1"/>
      <c r="IJ313" s="2"/>
      <c r="IK313" s="2"/>
      <c r="IL313" s="1"/>
      <c r="IM313" s="1"/>
      <c r="IN313" s="1"/>
      <c r="IO313" s="3"/>
      <c r="IP313" s="5"/>
      <c r="IQ313" s="1"/>
      <c r="IS313" s="4"/>
      <c r="IT313" s="52"/>
      <c r="IU313" s="1"/>
      <c r="IV313" s="4"/>
      <c r="IW313" s="52"/>
      <c r="IX313" s="1"/>
      <c r="IY313" s="1"/>
      <c r="IZ313" s="2"/>
      <c r="JA313" s="2"/>
      <c r="JB313" s="1"/>
      <c r="JC313" s="1"/>
      <c r="JD313" s="1"/>
      <c r="JE313" s="3"/>
      <c r="JF313" s="5"/>
      <c r="JG313" s="1"/>
      <c r="JI313" s="4"/>
      <c r="JJ313" s="52"/>
      <c r="JK313" s="1"/>
      <c r="JL313" s="4"/>
      <c r="JM313" s="52"/>
      <c r="JN313" s="1"/>
      <c r="JO313" s="1"/>
      <c r="JP313" s="2"/>
      <c r="JQ313" s="2"/>
      <c r="JR313" s="1"/>
      <c r="JS313" s="1"/>
      <c r="JT313" s="1"/>
      <c r="JU313" s="3"/>
      <c r="JV313" s="5"/>
      <c r="JW313" s="1"/>
      <c r="JY313" s="4"/>
      <c r="JZ313" s="52"/>
      <c r="KA313" s="1"/>
      <c r="KB313" s="4"/>
      <c r="KC313" s="52"/>
      <c r="KD313" s="1"/>
      <c r="KE313" s="1"/>
      <c r="KF313" s="2"/>
      <c r="KG313" s="2"/>
      <c r="KH313" s="1"/>
      <c r="KI313" s="1"/>
      <c r="KJ313" s="1"/>
      <c r="KK313" s="3"/>
      <c r="KL313" s="5"/>
      <c r="KM313" s="1"/>
      <c r="KO313" s="4"/>
      <c r="KP313" s="52"/>
      <c r="KQ313" s="1"/>
      <c r="KR313" s="4"/>
      <c r="KS313" s="52"/>
      <c r="KT313" s="1"/>
      <c r="KU313" s="1"/>
      <c r="KV313" s="2"/>
      <c r="KW313" s="2"/>
      <c r="KX313" s="1"/>
      <c r="KY313" s="1"/>
      <c r="KZ313" s="1"/>
      <c r="LA313" s="3"/>
      <c r="LB313" s="5"/>
      <c r="LC313" s="1"/>
      <c r="LE313" s="4"/>
      <c r="LF313" s="52"/>
      <c r="LG313" s="1"/>
      <c r="LH313" s="4"/>
      <c r="LI313" s="52"/>
      <c r="LJ313" s="1"/>
      <c r="LK313" s="1"/>
      <c r="LL313" s="2"/>
      <c r="LM313" s="2"/>
      <c r="LN313" s="1"/>
      <c r="LO313" s="1"/>
      <c r="LP313" s="1"/>
      <c r="LQ313" s="3"/>
      <c r="LR313" s="5"/>
      <c r="LS313" s="1"/>
      <c r="LU313" s="4"/>
      <c r="LV313" s="52"/>
      <c r="LW313" s="1"/>
      <c r="LX313" s="4"/>
      <c r="LY313" s="52"/>
      <c r="LZ313" s="1"/>
      <c r="MA313" s="1"/>
      <c r="MB313" s="2"/>
      <c r="MC313" s="2"/>
      <c r="MD313" s="1"/>
      <c r="ME313" s="1"/>
      <c r="MF313" s="1"/>
      <c r="MG313" s="3"/>
      <c r="MH313" s="5"/>
      <c r="MI313" s="1"/>
      <c r="MK313" s="4"/>
      <c r="ML313" s="52"/>
      <c r="MM313" s="1"/>
      <c r="MN313" s="4"/>
      <c r="MO313" s="52"/>
      <c r="MP313" s="1"/>
      <c r="MQ313" s="1"/>
      <c r="MR313" s="2"/>
      <c r="MS313" s="2"/>
      <c r="MT313" s="1"/>
      <c r="MU313" s="1"/>
      <c r="MV313" s="1"/>
      <c r="MW313" s="3"/>
      <c r="MX313" s="5"/>
      <c r="MY313" s="1"/>
      <c r="NA313" s="4"/>
      <c r="NB313" s="52"/>
      <c r="NC313" s="1"/>
      <c r="ND313" s="4"/>
      <c r="NE313" s="52"/>
      <c r="NF313" s="1"/>
      <c r="NG313" s="1"/>
      <c r="NH313" s="2"/>
      <c r="NI313" s="2"/>
      <c r="NJ313" s="1"/>
      <c r="NK313" s="1"/>
      <c r="NL313" s="1"/>
      <c r="NM313" s="3"/>
      <c r="NN313" s="5"/>
      <c r="NO313" s="1"/>
      <c r="NQ313" s="4"/>
      <c r="NR313" s="52"/>
      <c r="NS313" s="1"/>
      <c r="NT313" s="4"/>
      <c r="NU313" s="52"/>
      <c r="NV313" s="1"/>
      <c r="NW313" s="1"/>
      <c r="NX313" s="2"/>
      <c r="NY313" s="2"/>
      <c r="NZ313" s="1"/>
      <c r="OA313" s="1"/>
      <c r="OB313" s="1"/>
      <c r="OC313" s="3"/>
      <c r="OD313" s="5"/>
      <c r="OE313" s="1"/>
      <c r="OG313" s="4"/>
      <c r="OH313" s="52"/>
      <c r="OI313" s="1"/>
      <c r="OJ313" s="4"/>
      <c r="OK313" s="52"/>
      <c r="OL313" s="1"/>
      <c r="OM313" s="1"/>
      <c r="ON313" s="2"/>
      <c r="OO313" s="2"/>
      <c r="OP313" s="1"/>
      <c r="OQ313" s="1"/>
      <c r="OR313" s="1"/>
      <c r="OS313" s="3"/>
      <c r="OT313" s="5"/>
      <c r="OU313" s="1"/>
      <c r="OW313" s="4"/>
      <c r="OX313" s="52"/>
      <c r="OY313" s="1"/>
      <c r="OZ313" s="4"/>
      <c r="PA313" s="52"/>
      <c r="PB313" s="1"/>
      <c r="PC313" s="1"/>
      <c r="PD313" s="2"/>
      <c r="PE313" s="2"/>
      <c r="PF313" s="1"/>
      <c r="PG313" s="1"/>
      <c r="PH313" s="1"/>
      <c r="PI313" s="3"/>
      <c r="PJ313" s="5"/>
      <c r="PK313" s="1"/>
      <c r="PM313" s="4"/>
      <c r="PN313" s="52"/>
      <c r="PO313" s="1"/>
      <c r="PP313" s="4"/>
      <c r="PQ313" s="52"/>
      <c r="PR313" s="1"/>
      <c r="PS313" s="1"/>
      <c r="PT313" s="2"/>
      <c r="PU313" s="2"/>
      <c r="PV313" s="1"/>
      <c r="PW313" s="1"/>
      <c r="PX313" s="1"/>
      <c r="PY313" s="3"/>
      <c r="PZ313" s="5"/>
      <c r="QA313" s="1"/>
      <c r="QC313" s="4"/>
      <c r="QD313" s="52"/>
      <c r="QE313" s="1"/>
      <c r="QF313" s="4"/>
      <c r="QG313" s="52"/>
      <c r="QH313" s="1"/>
      <c r="QI313" s="1"/>
      <c r="QJ313" s="2"/>
      <c r="QK313" s="2"/>
      <c r="QL313" s="1"/>
      <c r="QM313" s="1"/>
      <c r="QN313" s="1"/>
      <c r="QO313" s="3"/>
      <c r="QP313" s="5"/>
      <c r="QQ313" s="1"/>
      <c r="QS313" s="4"/>
      <c r="QT313" s="52"/>
      <c r="QU313" s="1"/>
      <c r="QV313" s="4"/>
      <c r="QW313" s="52"/>
      <c r="QX313" s="1"/>
      <c r="QY313" s="1"/>
      <c r="QZ313" s="2"/>
      <c r="RA313" s="2"/>
      <c r="RB313" s="1"/>
      <c r="RC313" s="1"/>
      <c r="RD313" s="1"/>
      <c r="RE313" s="3"/>
      <c r="RF313" s="5"/>
      <c r="RG313" s="1"/>
      <c r="RI313" s="4"/>
      <c r="RJ313" s="52"/>
      <c r="RK313" s="1"/>
      <c r="RL313" s="4"/>
      <c r="RM313" s="52"/>
      <c r="RN313" s="1"/>
      <c r="RO313" s="1"/>
      <c r="RP313" s="2"/>
      <c r="RQ313" s="2"/>
      <c r="RR313" s="1"/>
      <c r="RS313" s="1"/>
      <c r="RT313" s="1"/>
      <c r="RU313" s="3"/>
      <c r="RV313" s="5"/>
      <c r="RW313" s="1"/>
      <c r="RY313" s="4"/>
      <c r="RZ313" s="52"/>
      <c r="SA313" s="1"/>
      <c r="SB313" s="4"/>
      <c r="SC313" s="52"/>
      <c r="SD313" s="1"/>
      <c r="SE313" s="1"/>
      <c r="SF313" s="2"/>
      <c r="SG313" s="2"/>
      <c r="SH313" s="1"/>
      <c r="SI313" s="1"/>
      <c r="SJ313" s="1"/>
      <c r="SK313" s="3"/>
      <c r="SL313" s="5"/>
      <c r="SM313" s="1"/>
      <c r="SO313" s="4"/>
      <c r="SP313" s="52"/>
      <c r="SQ313" s="1"/>
      <c r="SR313" s="4"/>
      <c r="SS313" s="52"/>
      <c r="ST313" s="1"/>
      <c r="SU313" s="1"/>
      <c r="SV313" s="2"/>
      <c r="SW313" s="2"/>
      <c r="SX313" s="1"/>
      <c r="SY313" s="1"/>
      <c r="SZ313" s="1"/>
      <c r="TA313" s="3"/>
      <c r="TB313" s="5"/>
      <c r="TC313" s="1"/>
      <c r="TE313" s="4"/>
      <c r="TF313" s="52"/>
      <c r="TG313" s="1"/>
      <c r="TH313" s="4"/>
      <c r="TI313" s="52"/>
      <c r="TJ313" s="1"/>
      <c r="TK313" s="1"/>
      <c r="TL313" s="2"/>
      <c r="TM313" s="2"/>
      <c r="TN313" s="1"/>
      <c r="TO313" s="1"/>
      <c r="TP313" s="1"/>
      <c r="TQ313" s="3"/>
      <c r="TR313" s="5"/>
      <c r="TS313" s="1"/>
      <c r="TU313" s="4"/>
      <c r="TV313" s="52"/>
      <c r="TW313" s="1"/>
      <c r="TX313" s="4"/>
      <c r="TY313" s="52"/>
      <c r="TZ313" s="1"/>
      <c r="UA313" s="1"/>
      <c r="UB313" s="2"/>
      <c r="UC313" s="2"/>
      <c r="UD313" s="1"/>
      <c r="UE313" s="1"/>
      <c r="UF313" s="1"/>
      <c r="UG313" s="3"/>
      <c r="UH313" s="5"/>
      <c r="UI313" s="1"/>
      <c r="UK313" s="4"/>
      <c r="UL313" s="52"/>
      <c r="UM313" s="1"/>
      <c r="UN313" s="4"/>
      <c r="UO313" s="52"/>
      <c r="UP313" s="1"/>
      <c r="UQ313" s="1"/>
      <c r="UR313" s="2"/>
      <c r="US313" s="2"/>
      <c r="UT313" s="1"/>
      <c r="UU313" s="1"/>
      <c r="UV313" s="1"/>
      <c r="UW313" s="3"/>
      <c r="UX313" s="5"/>
      <c r="UY313" s="1"/>
      <c r="VA313" s="4"/>
      <c r="VB313" s="52"/>
      <c r="VC313" s="1"/>
      <c r="VD313" s="4"/>
      <c r="VE313" s="52"/>
      <c r="VF313" s="1"/>
      <c r="VG313" s="1"/>
      <c r="VH313" s="2"/>
      <c r="VI313" s="2"/>
      <c r="VJ313" s="1"/>
      <c r="VK313" s="1"/>
      <c r="VL313" s="1"/>
      <c r="VM313" s="3"/>
      <c r="VN313" s="5"/>
      <c r="VO313" s="1"/>
      <c r="VQ313" s="4"/>
      <c r="VR313" s="52"/>
      <c r="VS313" s="1"/>
      <c r="VT313" s="4"/>
      <c r="VU313" s="52"/>
      <c r="VV313" s="1"/>
      <c r="VW313" s="1"/>
      <c r="VX313" s="2"/>
      <c r="VY313" s="2"/>
      <c r="VZ313" s="1"/>
      <c r="WA313" s="1"/>
      <c r="WB313" s="1"/>
      <c r="WC313" s="3"/>
      <c r="WD313" s="5"/>
      <c r="WE313" s="1"/>
      <c r="WG313" s="4"/>
      <c r="WH313" s="52"/>
      <c r="WI313" s="1"/>
      <c r="WJ313" s="4"/>
      <c r="WK313" s="52"/>
      <c r="WL313" s="1"/>
      <c r="WM313" s="1"/>
      <c r="WN313" s="2"/>
      <c r="WO313" s="2"/>
      <c r="WP313" s="1"/>
      <c r="WQ313" s="1"/>
      <c r="WR313" s="1"/>
      <c r="WS313" s="3"/>
      <c r="WT313" s="5"/>
      <c r="WU313" s="1"/>
      <c r="WW313" s="4"/>
      <c r="WX313" s="52"/>
      <c r="WY313" s="1"/>
      <c r="WZ313" s="4"/>
      <c r="XA313" s="52"/>
      <c r="XB313" s="1"/>
      <c r="XC313" s="1"/>
      <c r="XD313" s="2"/>
      <c r="XE313" s="2"/>
      <c r="XF313" s="1"/>
      <c r="XG313" s="1"/>
      <c r="XH313" s="1"/>
      <c r="XI313" s="3"/>
      <c r="XJ313" s="5"/>
      <c r="XK313" s="1"/>
      <c r="XM313" s="4"/>
      <c r="XN313" s="52"/>
      <c r="XO313" s="1"/>
      <c r="XP313" s="4"/>
      <c r="XQ313" s="52"/>
      <c r="XR313" s="1"/>
      <c r="XS313" s="1"/>
      <c r="XT313" s="2"/>
      <c r="XU313" s="2"/>
      <c r="XV313" s="1"/>
      <c r="XW313" s="1"/>
      <c r="XX313" s="1"/>
      <c r="XY313" s="3"/>
      <c r="XZ313" s="5"/>
      <c r="YA313" s="1"/>
      <c r="YC313" s="4"/>
      <c r="YD313" s="52"/>
      <c r="YE313" s="1"/>
      <c r="YF313" s="4"/>
      <c r="YG313" s="52"/>
      <c r="YH313" s="1"/>
      <c r="YI313" s="1"/>
      <c r="YJ313" s="2"/>
      <c r="YK313" s="2"/>
      <c r="YL313" s="1"/>
      <c r="YM313" s="1"/>
      <c r="YN313" s="1"/>
      <c r="YO313" s="3"/>
      <c r="YP313" s="5"/>
      <c r="YQ313" s="1"/>
      <c r="YS313" s="4"/>
      <c r="YT313" s="52"/>
      <c r="YU313" s="1"/>
      <c r="YV313" s="4"/>
      <c r="YW313" s="52"/>
      <c r="YX313" s="1"/>
      <c r="YY313" s="1"/>
      <c r="YZ313" s="2"/>
      <c r="ZA313" s="2"/>
      <c r="ZB313" s="1"/>
      <c r="ZC313" s="1"/>
      <c r="ZD313" s="1"/>
      <c r="ZE313" s="3"/>
      <c r="ZF313" s="5"/>
      <c r="ZG313" s="1"/>
      <c r="ZI313" s="4"/>
      <c r="ZJ313" s="52"/>
      <c r="ZK313" s="1"/>
      <c r="ZL313" s="4"/>
      <c r="ZM313" s="52"/>
      <c r="ZN313" s="1"/>
      <c r="ZO313" s="1"/>
      <c r="ZP313" s="2"/>
      <c r="ZQ313" s="2"/>
      <c r="ZR313" s="1"/>
      <c r="ZS313" s="1"/>
      <c r="ZT313" s="1"/>
      <c r="ZU313" s="3"/>
      <c r="ZV313" s="5"/>
      <c r="ZW313" s="1"/>
      <c r="ZY313" s="4"/>
      <c r="ZZ313" s="52"/>
      <c r="AAA313" s="1"/>
      <c r="AAB313" s="4"/>
      <c r="AAC313" s="52"/>
      <c r="AAD313" s="1"/>
      <c r="AAE313" s="1"/>
      <c r="AAF313" s="2"/>
      <c r="AAG313" s="2"/>
      <c r="AAH313" s="1"/>
      <c r="AAI313" s="1"/>
      <c r="AAJ313" s="1"/>
      <c r="AAK313" s="3"/>
      <c r="AAL313" s="5"/>
      <c r="AAM313" s="1"/>
      <c r="AAO313" s="4"/>
      <c r="AAP313" s="52"/>
      <c r="AAQ313" s="1"/>
      <c r="AAR313" s="4"/>
      <c r="AAS313" s="52"/>
      <c r="AAT313" s="1"/>
      <c r="AAU313" s="1"/>
      <c r="AAV313" s="2"/>
      <c r="AAW313" s="2"/>
      <c r="AAX313" s="1"/>
      <c r="AAY313" s="1"/>
      <c r="AAZ313" s="1"/>
      <c r="ABA313" s="3"/>
      <c r="ABB313" s="5"/>
      <c r="ABC313" s="1"/>
      <c r="ABE313" s="4"/>
      <c r="ABF313" s="52"/>
      <c r="ABG313" s="1"/>
      <c r="ABH313" s="4"/>
      <c r="ABI313" s="52"/>
      <c r="ABJ313" s="1"/>
      <c r="ABK313" s="1"/>
      <c r="ABL313" s="2"/>
      <c r="ABM313" s="2"/>
      <c r="ABN313" s="1"/>
      <c r="ABO313" s="1"/>
      <c r="ABP313" s="1"/>
      <c r="ABQ313" s="3"/>
      <c r="ABR313" s="5"/>
      <c r="ABS313" s="1"/>
      <c r="ABU313" s="4"/>
      <c r="ABV313" s="52"/>
      <c r="ABW313" s="1"/>
      <c r="ABX313" s="4"/>
      <c r="ABY313" s="52"/>
      <c r="ABZ313" s="1"/>
      <c r="ACA313" s="1"/>
      <c r="ACB313" s="2"/>
      <c r="ACC313" s="2"/>
      <c r="ACD313" s="1"/>
      <c r="ACE313" s="1"/>
      <c r="ACF313" s="1"/>
      <c r="ACG313" s="3"/>
      <c r="ACH313" s="5"/>
      <c r="ACI313" s="1"/>
      <c r="ACK313" s="4"/>
      <c r="ACL313" s="52"/>
      <c r="ACM313" s="1"/>
      <c r="ACN313" s="4"/>
      <c r="ACO313" s="52"/>
      <c r="ACP313" s="1"/>
      <c r="ACQ313" s="1"/>
      <c r="ACR313" s="2"/>
      <c r="ACS313" s="2"/>
      <c r="ACT313" s="1"/>
      <c r="ACU313" s="1"/>
      <c r="ACV313" s="1"/>
      <c r="ACW313" s="3"/>
      <c r="ACX313" s="5"/>
      <c r="ACY313" s="1"/>
      <c r="ADA313" s="4"/>
      <c r="ADB313" s="52"/>
      <c r="ADC313" s="1"/>
      <c r="ADD313" s="4"/>
      <c r="ADE313" s="52"/>
      <c r="ADF313" s="1"/>
      <c r="ADG313" s="1"/>
      <c r="ADH313" s="2"/>
      <c r="ADI313" s="2"/>
      <c r="ADJ313" s="1"/>
      <c r="ADK313" s="1"/>
      <c r="ADL313" s="1"/>
      <c r="ADM313" s="3"/>
      <c r="ADN313" s="5"/>
      <c r="ADO313" s="1"/>
      <c r="ADQ313" s="4"/>
      <c r="ADR313" s="52"/>
      <c r="ADS313" s="1"/>
      <c r="ADT313" s="4"/>
      <c r="ADU313" s="52"/>
      <c r="ADV313" s="1"/>
      <c r="ADW313" s="1"/>
      <c r="ADX313" s="2"/>
      <c r="ADY313" s="2"/>
      <c r="ADZ313" s="1"/>
      <c r="AEA313" s="1"/>
      <c r="AEB313" s="1"/>
      <c r="AEC313" s="3"/>
      <c r="AED313" s="5"/>
      <c r="AEE313" s="1"/>
      <c r="AEG313" s="4"/>
      <c r="AEH313" s="52"/>
      <c r="AEI313" s="1"/>
      <c r="AEJ313" s="4"/>
      <c r="AEK313" s="52"/>
      <c r="AEL313" s="1"/>
      <c r="AEM313" s="1"/>
      <c r="AEN313" s="2"/>
      <c r="AEO313" s="2"/>
      <c r="AEP313" s="1"/>
      <c r="AEQ313" s="1"/>
      <c r="AER313" s="1"/>
      <c r="AES313" s="3"/>
      <c r="AET313" s="5"/>
      <c r="AEU313" s="1"/>
      <c r="AEW313" s="4"/>
      <c r="AEX313" s="52"/>
      <c r="AEY313" s="1"/>
      <c r="AEZ313" s="4"/>
      <c r="AFA313" s="52"/>
      <c r="AFB313" s="1"/>
      <c r="AFC313" s="1"/>
      <c r="AFD313" s="2"/>
      <c r="AFE313" s="2"/>
      <c r="AFF313" s="1"/>
      <c r="AFG313" s="1"/>
      <c r="AFH313" s="1"/>
      <c r="AFI313" s="3"/>
      <c r="AFJ313" s="5"/>
      <c r="AFK313" s="1"/>
      <c r="AFM313" s="4"/>
      <c r="AFN313" s="52"/>
      <c r="AFO313" s="1"/>
      <c r="AFP313" s="4"/>
      <c r="AFQ313" s="52"/>
      <c r="AFR313" s="1"/>
      <c r="AFS313" s="1"/>
      <c r="AFT313" s="2"/>
      <c r="AFU313" s="2"/>
      <c r="AFV313" s="1"/>
      <c r="AFW313" s="1"/>
      <c r="AFX313" s="1"/>
      <c r="AFY313" s="3"/>
      <c r="AFZ313" s="5"/>
      <c r="AGA313" s="1"/>
      <c r="AGC313" s="4"/>
      <c r="AGD313" s="52"/>
      <c r="AGE313" s="1"/>
      <c r="AGF313" s="4"/>
      <c r="AGG313" s="52"/>
      <c r="AGH313" s="1"/>
      <c r="AGI313" s="1"/>
      <c r="AGJ313" s="2"/>
      <c r="AGK313" s="2"/>
      <c r="AGL313" s="1"/>
      <c r="AGM313" s="1"/>
      <c r="AGN313" s="1"/>
      <c r="AGO313" s="3"/>
      <c r="AGP313" s="5"/>
      <c r="AGQ313" s="1"/>
      <c r="AGS313" s="4"/>
      <c r="AGT313" s="52"/>
      <c r="AGU313" s="1"/>
      <c r="AGV313" s="4"/>
      <c r="AGW313" s="52"/>
      <c r="AGX313" s="1"/>
      <c r="AGY313" s="1"/>
      <c r="AGZ313" s="2"/>
      <c r="AHA313" s="2"/>
      <c r="AHB313" s="1"/>
      <c r="AHC313" s="1"/>
      <c r="AHD313" s="1"/>
      <c r="AHE313" s="3"/>
      <c r="AHF313" s="5"/>
      <c r="AHG313" s="1"/>
      <c r="AHI313" s="4"/>
      <c r="AHJ313" s="52"/>
      <c r="AHK313" s="1"/>
      <c r="AHL313" s="4"/>
      <c r="AHM313" s="52"/>
      <c r="AHN313" s="1"/>
      <c r="AHO313" s="1"/>
      <c r="AHP313" s="2"/>
      <c r="AHQ313" s="2"/>
      <c r="AHR313" s="1"/>
      <c r="AHS313" s="1"/>
      <c r="AHT313" s="1"/>
      <c r="AHU313" s="3"/>
      <c r="AHV313" s="5"/>
      <c r="AHW313" s="1"/>
      <c r="AHY313" s="4"/>
      <c r="AHZ313" s="52"/>
      <c r="AIA313" s="1"/>
      <c r="AIB313" s="4"/>
      <c r="AIC313" s="52"/>
      <c r="AID313" s="1"/>
      <c r="AIE313" s="1"/>
      <c r="AIF313" s="2"/>
      <c r="AIG313" s="2"/>
      <c r="AIH313" s="1"/>
      <c r="AII313" s="1"/>
      <c r="AIJ313" s="1"/>
      <c r="AIK313" s="3"/>
      <c r="AIL313" s="5"/>
      <c r="AIM313" s="1"/>
      <c r="AIO313" s="4"/>
      <c r="AIP313" s="52"/>
      <c r="AIQ313" s="1"/>
      <c r="AIR313" s="4"/>
      <c r="AIS313" s="52"/>
      <c r="AIT313" s="1"/>
      <c r="AIU313" s="1"/>
      <c r="AIV313" s="2"/>
      <c r="AIW313" s="2"/>
      <c r="AIX313" s="1"/>
      <c r="AIY313" s="1"/>
      <c r="AIZ313" s="1"/>
      <c r="AJA313" s="3"/>
      <c r="AJB313" s="5"/>
      <c r="AJC313" s="1"/>
      <c r="AJE313" s="4"/>
      <c r="AJF313" s="52"/>
      <c r="AJG313" s="1"/>
      <c r="AJH313" s="4"/>
      <c r="AJI313" s="52"/>
      <c r="AJJ313" s="1"/>
      <c r="AJK313" s="1"/>
      <c r="AJL313" s="2"/>
      <c r="AJM313" s="2"/>
      <c r="AJN313" s="1"/>
      <c r="AJO313" s="1"/>
      <c r="AJP313" s="1"/>
      <c r="AJQ313" s="3"/>
      <c r="AJR313" s="5"/>
      <c r="AJS313" s="1"/>
      <c r="AJU313" s="4"/>
      <c r="AJV313" s="52"/>
      <c r="AJW313" s="1"/>
      <c r="AJX313" s="4"/>
      <c r="AJY313" s="52"/>
      <c r="AJZ313" s="1"/>
      <c r="AKA313" s="1"/>
      <c r="AKB313" s="2"/>
      <c r="AKC313" s="2"/>
      <c r="AKD313" s="1"/>
      <c r="AKE313" s="1"/>
      <c r="AKF313" s="1"/>
      <c r="AKG313" s="3"/>
      <c r="AKH313" s="5"/>
      <c r="AKI313" s="1"/>
      <c r="AKK313" s="4"/>
      <c r="AKL313" s="52"/>
      <c r="AKM313" s="1"/>
      <c r="AKN313" s="4"/>
      <c r="AKO313" s="52"/>
      <c r="AKP313" s="1"/>
      <c r="AKQ313" s="1"/>
      <c r="AKR313" s="2"/>
      <c r="AKS313" s="2"/>
      <c r="AKT313" s="1"/>
      <c r="AKU313" s="1"/>
      <c r="AKV313" s="1"/>
      <c r="AKW313" s="3"/>
      <c r="AKX313" s="5"/>
      <c r="AKY313" s="1"/>
      <c r="ALA313" s="4"/>
      <c r="ALB313" s="52"/>
      <c r="ALC313" s="1"/>
      <c r="ALD313" s="4"/>
      <c r="ALE313" s="52"/>
      <c r="ALF313" s="1"/>
      <c r="ALG313" s="1"/>
      <c r="ALH313" s="2"/>
      <c r="ALI313" s="2"/>
      <c r="ALJ313" s="1"/>
      <c r="ALK313" s="1"/>
      <c r="ALL313" s="1"/>
      <c r="ALM313" s="3"/>
      <c r="ALN313" s="5"/>
      <c r="ALO313" s="1"/>
      <c r="ALQ313" s="4"/>
      <c r="ALR313" s="52"/>
      <c r="ALS313" s="1"/>
      <c r="ALT313" s="4"/>
      <c r="ALU313" s="52"/>
      <c r="ALV313" s="1"/>
      <c r="ALW313" s="1"/>
      <c r="ALX313" s="2"/>
      <c r="ALY313" s="2"/>
      <c r="ALZ313" s="1"/>
      <c r="AMA313" s="1"/>
      <c r="AMB313" s="1"/>
      <c r="AMC313" s="3"/>
      <c r="AMD313" s="5"/>
      <c r="AME313" s="1"/>
      <c r="AMG313" s="4"/>
      <c r="AMH313" s="52"/>
      <c r="AMI313" s="1"/>
      <c r="AMJ313" s="4"/>
      <c r="AMK313" s="52"/>
      <c r="AML313" s="1"/>
      <c r="AMM313" s="1"/>
      <c r="AMN313" s="2"/>
      <c r="AMO313" s="2"/>
      <c r="AMP313" s="1"/>
      <c r="AMQ313" s="1"/>
      <c r="AMR313" s="1"/>
      <c r="AMS313" s="3"/>
      <c r="AMT313" s="5"/>
      <c r="AMU313" s="1"/>
      <c r="AMW313" s="4"/>
      <c r="AMX313" s="52"/>
      <c r="AMY313" s="1"/>
      <c r="AMZ313" s="4"/>
      <c r="ANA313" s="52"/>
      <c r="ANB313" s="1"/>
      <c r="ANC313" s="1"/>
      <c r="AND313" s="2"/>
      <c r="ANE313" s="2"/>
      <c r="ANF313" s="1"/>
      <c r="ANG313" s="1"/>
      <c r="ANH313" s="1"/>
      <c r="ANI313" s="3"/>
      <c r="ANJ313" s="5"/>
      <c r="ANK313" s="1"/>
      <c r="ANM313" s="4"/>
      <c r="ANN313" s="52"/>
      <c r="ANO313" s="1"/>
      <c r="ANP313" s="4"/>
      <c r="ANQ313" s="52"/>
      <c r="ANR313" s="1"/>
      <c r="ANS313" s="1"/>
      <c r="ANT313" s="2"/>
      <c r="ANU313" s="2"/>
      <c r="ANV313" s="1"/>
      <c r="ANW313" s="1"/>
      <c r="ANX313" s="1"/>
      <c r="ANY313" s="3"/>
      <c r="ANZ313" s="5"/>
      <c r="AOA313" s="1"/>
      <c r="AOC313" s="4"/>
      <c r="AOD313" s="52"/>
      <c r="AOE313" s="1"/>
      <c r="AOF313" s="4"/>
      <c r="AOG313" s="52"/>
      <c r="AOH313" s="1"/>
      <c r="AOI313" s="1"/>
      <c r="AOJ313" s="2"/>
      <c r="AOK313" s="2"/>
      <c r="AOL313" s="1"/>
      <c r="AOM313" s="1"/>
      <c r="AON313" s="1"/>
      <c r="AOO313" s="3"/>
      <c r="AOP313" s="5"/>
      <c r="AOQ313" s="1"/>
      <c r="AOS313" s="4"/>
      <c r="AOT313" s="52"/>
      <c r="AOU313" s="1"/>
      <c r="AOV313" s="4"/>
      <c r="AOW313" s="52"/>
      <c r="AOX313" s="1"/>
      <c r="AOY313" s="1"/>
      <c r="AOZ313" s="2"/>
      <c r="APA313" s="2"/>
      <c r="APB313" s="1"/>
      <c r="APC313" s="1"/>
      <c r="APD313" s="1"/>
      <c r="APE313" s="3"/>
      <c r="APF313" s="5"/>
      <c r="APG313" s="1"/>
      <c r="API313" s="4"/>
      <c r="APJ313" s="52"/>
      <c r="APK313" s="1"/>
      <c r="APL313" s="4"/>
      <c r="APM313" s="52"/>
      <c r="APN313" s="1"/>
      <c r="APO313" s="1"/>
      <c r="APP313" s="2"/>
      <c r="APQ313" s="2"/>
      <c r="APR313" s="1"/>
      <c r="APS313" s="1"/>
      <c r="APT313" s="1"/>
      <c r="APU313" s="3"/>
      <c r="APV313" s="5"/>
      <c r="APW313" s="1"/>
      <c r="APY313" s="4"/>
      <c r="APZ313" s="52"/>
      <c r="AQA313" s="1"/>
      <c r="AQB313" s="4"/>
      <c r="AQC313" s="52"/>
      <c r="AQD313" s="1"/>
      <c r="AQE313" s="1"/>
      <c r="AQF313" s="2"/>
      <c r="AQG313" s="2"/>
      <c r="AQH313" s="1"/>
      <c r="AQI313" s="1"/>
      <c r="AQJ313" s="1"/>
      <c r="AQK313" s="3"/>
      <c r="AQL313" s="5"/>
      <c r="AQM313" s="1"/>
      <c r="AQO313" s="4"/>
      <c r="AQP313" s="52"/>
      <c r="AQQ313" s="1"/>
      <c r="AQR313" s="4"/>
      <c r="AQS313" s="52"/>
      <c r="AQT313" s="1"/>
      <c r="AQU313" s="1"/>
      <c r="AQV313" s="2"/>
      <c r="AQW313" s="2"/>
      <c r="AQX313" s="1"/>
      <c r="AQY313" s="1"/>
      <c r="AQZ313" s="1"/>
      <c r="ARA313" s="3"/>
      <c r="ARB313" s="5"/>
      <c r="ARC313" s="1"/>
      <c r="ARE313" s="4"/>
      <c r="ARF313" s="52"/>
      <c r="ARG313" s="1"/>
      <c r="ARH313" s="4"/>
      <c r="ARI313" s="52"/>
      <c r="ARJ313" s="1"/>
      <c r="ARK313" s="1"/>
      <c r="ARL313" s="2"/>
      <c r="ARM313" s="2"/>
      <c r="ARN313" s="1"/>
      <c r="ARO313" s="1"/>
      <c r="ARP313" s="1"/>
      <c r="ARQ313" s="3"/>
      <c r="ARR313" s="5"/>
      <c r="ARS313" s="1"/>
      <c r="ARU313" s="4"/>
      <c r="ARV313" s="52"/>
      <c r="ARW313" s="1"/>
      <c r="ARX313" s="4"/>
      <c r="ARY313" s="52"/>
      <c r="ARZ313" s="1"/>
      <c r="ASA313" s="1"/>
      <c r="ASB313" s="2"/>
      <c r="ASC313" s="2"/>
      <c r="ASD313" s="1"/>
      <c r="ASE313" s="1"/>
      <c r="ASF313" s="1"/>
      <c r="ASG313" s="3"/>
      <c r="ASH313" s="5"/>
      <c r="ASI313" s="1"/>
      <c r="ASK313" s="4"/>
      <c r="ASL313" s="52"/>
      <c r="ASM313" s="1"/>
      <c r="ASN313" s="4"/>
      <c r="ASO313" s="52"/>
      <c r="ASP313" s="1"/>
      <c r="ASQ313" s="1"/>
      <c r="ASR313" s="2"/>
      <c r="ASS313" s="2"/>
      <c r="AST313" s="1"/>
      <c r="ASU313" s="1"/>
      <c r="ASV313" s="1"/>
      <c r="ASW313" s="3"/>
      <c r="ASX313" s="5"/>
      <c r="ASY313" s="1"/>
      <c r="ATA313" s="4"/>
      <c r="ATB313" s="52"/>
      <c r="ATC313" s="1"/>
      <c r="ATD313" s="4"/>
      <c r="ATE313" s="52"/>
      <c r="ATF313" s="1"/>
      <c r="ATG313" s="1"/>
      <c r="ATH313" s="2"/>
      <c r="ATI313" s="2"/>
      <c r="ATJ313" s="1"/>
      <c r="ATK313" s="1"/>
      <c r="ATL313" s="1"/>
      <c r="ATM313" s="3"/>
      <c r="ATN313" s="5"/>
      <c r="ATO313" s="1"/>
      <c r="ATQ313" s="4"/>
      <c r="ATR313" s="52"/>
      <c r="ATS313" s="1"/>
      <c r="ATT313" s="4"/>
      <c r="ATU313" s="52"/>
      <c r="ATV313" s="1"/>
      <c r="ATW313" s="1"/>
      <c r="ATX313" s="2"/>
      <c r="ATY313" s="2"/>
      <c r="ATZ313" s="1"/>
      <c r="AUA313" s="1"/>
      <c r="AUB313" s="1"/>
      <c r="AUC313" s="3"/>
      <c r="AUD313" s="5"/>
      <c r="AUE313" s="1"/>
      <c r="AUG313" s="4"/>
      <c r="AUH313" s="52"/>
      <c r="AUI313" s="1"/>
      <c r="AUJ313" s="4"/>
      <c r="AUK313" s="52"/>
      <c r="AUL313" s="1"/>
      <c r="AUM313" s="1"/>
      <c r="AUN313" s="2"/>
      <c r="AUO313" s="2"/>
      <c r="AUP313" s="1"/>
      <c r="AUQ313" s="1"/>
      <c r="AUR313" s="1"/>
      <c r="AUS313" s="3"/>
      <c r="AUT313" s="5"/>
      <c r="AUU313" s="1"/>
      <c r="AUW313" s="4"/>
      <c r="AUX313" s="52"/>
      <c r="AUY313" s="1"/>
      <c r="AUZ313" s="4"/>
      <c r="AVA313" s="52"/>
      <c r="AVB313" s="1"/>
      <c r="AVC313" s="1"/>
      <c r="AVD313" s="2"/>
      <c r="AVE313" s="2"/>
      <c r="AVF313" s="1"/>
      <c r="AVG313" s="1"/>
      <c r="AVH313" s="1"/>
      <c r="AVI313" s="3"/>
      <c r="AVJ313" s="5"/>
      <c r="AVK313" s="1"/>
      <c r="AVM313" s="4"/>
      <c r="AVN313" s="52"/>
      <c r="AVO313" s="1"/>
      <c r="AVP313" s="4"/>
      <c r="AVQ313" s="52"/>
      <c r="AVR313" s="1"/>
      <c r="AVS313" s="1"/>
      <c r="AVT313" s="2"/>
      <c r="AVU313" s="2"/>
      <c r="AVV313" s="1"/>
      <c r="AVW313" s="1"/>
      <c r="AVX313" s="1"/>
      <c r="AVY313" s="3"/>
      <c r="AVZ313" s="5"/>
      <c r="AWA313" s="1"/>
      <c r="AWC313" s="4"/>
      <c r="AWD313" s="52"/>
      <c r="AWE313" s="1"/>
      <c r="AWF313" s="4"/>
      <c r="AWG313" s="52"/>
      <c r="AWH313" s="1"/>
      <c r="AWI313" s="1"/>
      <c r="AWJ313" s="2"/>
      <c r="AWK313" s="2"/>
      <c r="AWL313" s="1"/>
      <c r="AWM313" s="1"/>
      <c r="AWN313" s="1"/>
      <c r="AWO313" s="3"/>
      <c r="AWP313" s="5"/>
      <c r="AWQ313" s="1"/>
      <c r="AWS313" s="4"/>
      <c r="AWT313" s="52"/>
      <c r="AWU313" s="1"/>
      <c r="AWV313" s="4"/>
      <c r="AWW313" s="52"/>
      <c r="AWX313" s="1"/>
      <c r="AWY313" s="1"/>
      <c r="AWZ313" s="2"/>
      <c r="AXA313" s="2"/>
      <c r="AXB313" s="1"/>
      <c r="AXC313" s="1"/>
      <c r="AXD313" s="1"/>
      <c r="AXE313" s="3"/>
      <c r="AXF313" s="5"/>
      <c r="AXG313" s="1"/>
      <c r="AXI313" s="4"/>
      <c r="AXJ313" s="52"/>
      <c r="AXK313" s="1"/>
      <c r="AXL313" s="4"/>
      <c r="AXM313" s="52"/>
      <c r="AXN313" s="1"/>
      <c r="AXO313" s="1"/>
      <c r="AXP313" s="2"/>
      <c r="AXQ313" s="2"/>
      <c r="AXR313" s="1"/>
      <c r="AXS313" s="1"/>
      <c r="AXT313" s="1"/>
      <c r="AXU313" s="3"/>
      <c r="AXV313" s="5"/>
      <c r="AXW313" s="1"/>
      <c r="AXY313" s="4"/>
      <c r="AXZ313" s="52"/>
      <c r="AYA313" s="1"/>
      <c r="AYB313" s="4"/>
      <c r="AYC313" s="52"/>
      <c r="AYD313" s="1"/>
      <c r="AYE313" s="1"/>
      <c r="AYF313" s="2"/>
      <c r="AYG313" s="2"/>
      <c r="AYH313" s="1"/>
      <c r="AYI313" s="1"/>
      <c r="AYJ313" s="1"/>
      <c r="AYK313" s="3"/>
      <c r="AYL313" s="5"/>
      <c r="AYM313" s="1"/>
      <c r="AYO313" s="4"/>
      <c r="AYP313" s="52"/>
      <c r="AYQ313" s="1"/>
      <c r="AYR313" s="4"/>
      <c r="AYS313" s="52"/>
      <c r="AYT313" s="1"/>
      <c r="AYU313" s="1"/>
      <c r="AYV313" s="2"/>
      <c r="AYW313" s="2"/>
      <c r="AYX313" s="1"/>
      <c r="AYY313" s="1"/>
      <c r="AYZ313" s="1"/>
      <c r="AZA313" s="3"/>
      <c r="AZB313" s="5"/>
      <c r="AZC313" s="1"/>
      <c r="AZE313" s="4"/>
      <c r="AZF313" s="52"/>
      <c r="AZG313" s="1"/>
      <c r="AZH313" s="4"/>
      <c r="AZI313" s="52"/>
      <c r="AZJ313" s="1"/>
      <c r="AZK313" s="1"/>
      <c r="AZL313" s="2"/>
      <c r="AZM313" s="2"/>
      <c r="AZN313" s="1"/>
      <c r="AZO313" s="1"/>
      <c r="AZP313" s="1"/>
      <c r="AZQ313" s="3"/>
      <c r="AZR313" s="5"/>
      <c r="AZS313" s="1"/>
      <c r="AZU313" s="4"/>
      <c r="AZV313" s="52"/>
      <c r="AZW313" s="1"/>
      <c r="AZX313" s="4"/>
      <c r="AZY313" s="52"/>
      <c r="AZZ313" s="1"/>
      <c r="BAA313" s="1"/>
      <c r="BAB313" s="2"/>
      <c r="BAC313" s="2"/>
      <c r="BAD313" s="1"/>
      <c r="BAE313" s="1"/>
      <c r="BAF313" s="1"/>
      <c r="BAG313" s="3"/>
      <c r="BAH313" s="5"/>
      <c r="BAI313" s="1"/>
      <c r="BAK313" s="4"/>
      <c r="BAL313" s="52"/>
      <c r="BAM313" s="1"/>
      <c r="BAN313" s="4"/>
      <c r="BAO313" s="52"/>
      <c r="BAP313" s="1"/>
      <c r="BAQ313" s="1"/>
      <c r="BAR313" s="2"/>
      <c r="BAS313" s="2"/>
      <c r="BAT313" s="1"/>
      <c r="BAU313" s="1"/>
      <c r="BAV313" s="1"/>
      <c r="BAW313" s="3"/>
      <c r="BAX313" s="5"/>
      <c r="BAY313" s="1"/>
      <c r="BBA313" s="4"/>
      <c r="BBB313" s="52"/>
      <c r="BBC313" s="1"/>
      <c r="BBD313" s="4"/>
      <c r="BBE313" s="52"/>
      <c r="BBF313" s="1"/>
      <c r="BBG313" s="1"/>
      <c r="BBH313" s="2"/>
      <c r="BBI313" s="2"/>
      <c r="BBJ313" s="1"/>
      <c r="BBK313" s="1"/>
      <c r="BBL313" s="1"/>
      <c r="BBM313" s="3"/>
      <c r="BBN313" s="5"/>
      <c r="BBO313" s="1"/>
      <c r="BBQ313" s="4"/>
      <c r="BBR313" s="52"/>
      <c r="BBS313" s="1"/>
      <c r="BBT313" s="4"/>
      <c r="BBU313" s="52"/>
      <c r="BBV313" s="1"/>
      <c r="BBW313" s="1"/>
      <c r="BBX313" s="2"/>
      <c r="BBY313" s="2"/>
      <c r="BBZ313" s="1"/>
      <c r="BCA313" s="1"/>
      <c r="BCB313" s="1"/>
      <c r="BCC313" s="3"/>
      <c r="BCD313" s="5"/>
      <c r="BCE313" s="1"/>
      <c r="BCG313" s="4"/>
      <c r="BCH313" s="52"/>
      <c r="BCI313" s="1"/>
      <c r="BCJ313" s="4"/>
      <c r="BCK313" s="52"/>
      <c r="BCL313" s="1"/>
      <c r="BCM313" s="1"/>
      <c r="BCN313" s="2"/>
      <c r="BCO313" s="2"/>
      <c r="BCP313" s="1"/>
      <c r="BCQ313" s="1"/>
      <c r="BCR313" s="1"/>
      <c r="BCS313" s="3"/>
      <c r="BCT313" s="5"/>
      <c r="BCU313" s="1"/>
      <c r="BCW313" s="4"/>
      <c r="BCX313" s="52"/>
      <c r="BCY313" s="1"/>
      <c r="BCZ313" s="4"/>
      <c r="BDA313" s="52"/>
      <c r="BDB313" s="1"/>
      <c r="BDC313" s="1"/>
      <c r="BDD313" s="2"/>
      <c r="BDE313" s="2"/>
      <c r="BDF313" s="1"/>
      <c r="BDG313" s="1"/>
      <c r="BDH313" s="1"/>
      <c r="BDI313" s="3"/>
      <c r="BDJ313" s="5"/>
      <c r="BDK313" s="1"/>
      <c r="BDM313" s="4"/>
      <c r="BDN313" s="52"/>
      <c r="BDO313" s="1"/>
      <c r="BDP313" s="4"/>
      <c r="BDQ313" s="52"/>
      <c r="BDR313" s="1"/>
      <c r="BDS313" s="1"/>
      <c r="BDT313" s="2"/>
      <c r="BDU313" s="2"/>
      <c r="BDV313" s="1"/>
      <c r="BDW313" s="1"/>
      <c r="BDX313" s="1"/>
      <c r="BDY313" s="3"/>
      <c r="BDZ313" s="5"/>
      <c r="BEA313" s="1"/>
      <c r="BEC313" s="4"/>
      <c r="BED313" s="52"/>
      <c r="BEE313" s="1"/>
      <c r="BEF313" s="4"/>
      <c r="BEG313" s="52"/>
      <c r="BEH313" s="1"/>
      <c r="BEI313" s="1"/>
      <c r="BEJ313" s="2"/>
      <c r="BEK313" s="2"/>
      <c r="BEL313" s="1"/>
      <c r="BEM313" s="1"/>
      <c r="BEN313" s="1"/>
      <c r="BEO313" s="3"/>
      <c r="BEP313" s="5"/>
      <c r="BEQ313" s="1"/>
      <c r="BES313" s="4"/>
      <c r="BET313" s="52"/>
      <c r="BEU313" s="1"/>
      <c r="BEV313" s="4"/>
      <c r="BEW313" s="52"/>
      <c r="BEX313" s="1"/>
      <c r="BEY313" s="1"/>
      <c r="BEZ313" s="2"/>
      <c r="BFA313" s="2"/>
      <c r="BFB313" s="1"/>
      <c r="BFC313" s="1"/>
      <c r="BFD313" s="1"/>
      <c r="BFE313" s="3"/>
      <c r="BFF313" s="5"/>
      <c r="BFG313" s="1"/>
      <c r="BFI313" s="4"/>
      <c r="BFJ313" s="52"/>
      <c r="BFK313" s="1"/>
      <c r="BFL313" s="4"/>
      <c r="BFM313" s="52"/>
      <c r="BFN313" s="1"/>
      <c r="BFO313" s="1"/>
      <c r="BFP313" s="2"/>
      <c r="BFQ313" s="2"/>
      <c r="BFR313" s="1"/>
      <c r="BFS313" s="1"/>
      <c r="BFT313" s="1"/>
      <c r="BFU313" s="3"/>
      <c r="BFV313" s="5"/>
      <c r="BFW313" s="1"/>
      <c r="BFY313" s="4"/>
      <c r="BFZ313" s="52"/>
      <c r="BGA313" s="1"/>
      <c r="BGB313" s="4"/>
      <c r="BGC313" s="52"/>
      <c r="BGD313" s="1"/>
      <c r="BGE313" s="1"/>
      <c r="BGF313" s="2"/>
      <c r="BGG313" s="2"/>
      <c r="BGH313" s="1"/>
      <c r="BGI313" s="1"/>
      <c r="BGJ313" s="1"/>
      <c r="BGK313" s="3"/>
      <c r="BGL313" s="5"/>
      <c r="BGM313" s="1"/>
      <c r="BGO313" s="4"/>
      <c r="BGP313" s="52"/>
      <c r="BGQ313" s="1"/>
      <c r="BGR313" s="4"/>
      <c r="BGS313" s="52"/>
      <c r="BGT313" s="1"/>
      <c r="BGU313" s="1"/>
      <c r="BGV313" s="2"/>
      <c r="BGW313" s="2"/>
      <c r="BGX313" s="1"/>
      <c r="BGY313" s="1"/>
      <c r="BGZ313" s="1"/>
      <c r="BHA313" s="3"/>
      <c r="BHB313" s="5"/>
      <c r="BHC313" s="1"/>
      <c r="BHE313" s="4"/>
      <c r="BHF313" s="52"/>
      <c r="BHG313" s="1"/>
      <c r="BHH313" s="4"/>
      <c r="BHI313" s="52"/>
      <c r="BHJ313" s="1"/>
      <c r="BHK313" s="1"/>
      <c r="BHL313" s="2"/>
      <c r="BHM313" s="2"/>
      <c r="BHN313" s="1"/>
      <c r="BHO313" s="1"/>
      <c r="BHP313" s="1"/>
      <c r="BHQ313" s="3"/>
      <c r="BHR313" s="5"/>
      <c r="BHS313" s="1"/>
      <c r="BHU313" s="4"/>
      <c r="BHV313" s="52"/>
      <c r="BHW313" s="1"/>
      <c r="BHX313" s="4"/>
      <c r="BHY313" s="52"/>
      <c r="BHZ313" s="1"/>
      <c r="BIA313" s="1"/>
      <c r="BIB313" s="2"/>
      <c r="BIC313" s="2"/>
      <c r="BID313" s="1"/>
      <c r="BIE313" s="1"/>
      <c r="BIF313" s="1"/>
      <c r="BIG313" s="3"/>
      <c r="BIH313" s="5"/>
      <c r="BII313" s="1"/>
      <c r="BIK313" s="4"/>
      <c r="BIL313" s="52"/>
      <c r="BIM313" s="1"/>
      <c r="BIN313" s="4"/>
      <c r="BIO313" s="52"/>
      <c r="BIP313" s="1"/>
      <c r="BIQ313" s="1"/>
      <c r="BIR313" s="2"/>
      <c r="BIS313" s="2"/>
      <c r="BIT313" s="1"/>
      <c r="BIU313" s="1"/>
      <c r="BIV313" s="1"/>
      <c r="BIW313" s="3"/>
      <c r="BIX313" s="5"/>
      <c r="BIY313" s="1"/>
      <c r="BJA313" s="4"/>
      <c r="BJB313" s="52"/>
      <c r="BJC313" s="1"/>
      <c r="BJD313" s="4"/>
      <c r="BJE313" s="52"/>
      <c r="BJF313" s="1"/>
      <c r="BJG313" s="1"/>
      <c r="BJH313" s="2"/>
      <c r="BJI313" s="2"/>
      <c r="BJJ313" s="1"/>
      <c r="BJK313" s="1"/>
      <c r="BJL313" s="1"/>
      <c r="BJM313" s="3"/>
      <c r="BJN313" s="5"/>
      <c r="BJO313" s="1"/>
      <c r="BJQ313" s="4"/>
      <c r="BJR313" s="52"/>
      <c r="BJS313" s="1"/>
      <c r="BJT313" s="4"/>
      <c r="BJU313" s="52"/>
      <c r="BJV313" s="1"/>
      <c r="BJW313" s="1"/>
      <c r="BJX313" s="2"/>
      <c r="BJY313" s="2"/>
      <c r="BJZ313" s="1"/>
      <c r="BKA313" s="1"/>
      <c r="BKB313" s="1"/>
      <c r="BKC313" s="3"/>
      <c r="BKD313" s="5"/>
      <c r="BKE313" s="1"/>
      <c r="BKG313" s="4"/>
      <c r="BKH313" s="52"/>
      <c r="BKI313" s="1"/>
      <c r="BKJ313" s="4"/>
      <c r="BKK313" s="52"/>
      <c r="BKL313" s="1"/>
      <c r="BKM313" s="1"/>
      <c r="BKN313" s="2"/>
      <c r="BKO313" s="2"/>
      <c r="BKP313" s="1"/>
      <c r="BKQ313" s="1"/>
      <c r="BKR313" s="1"/>
      <c r="BKS313" s="3"/>
      <c r="BKT313" s="5"/>
      <c r="BKU313" s="1"/>
      <c r="BKW313" s="4"/>
      <c r="BKX313" s="52"/>
      <c r="BKY313" s="1"/>
      <c r="BKZ313" s="4"/>
      <c r="BLA313" s="52"/>
      <c r="BLB313" s="1"/>
      <c r="BLC313" s="1"/>
      <c r="BLD313" s="2"/>
      <c r="BLE313" s="2"/>
      <c r="BLF313" s="1"/>
      <c r="BLG313" s="1"/>
      <c r="BLH313" s="1"/>
      <c r="BLI313" s="3"/>
      <c r="BLJ313" s="5"/>
      <c r="BLK313" s="1"/>
      <c r="BLM313" s="4"/>
      <c r="BLN313" s="52"/>
      <c r="BLO313" s="1"/>
      <c r="BLP313" s="4"/>
      <c r="BLQ313" s="52"/>
      <c r="BLR313" s="1"/>
      <c r="BLS313" s="1"/>
      <c r="BLT313" s="2"/>
      <c r="BLU313" s="2"/>
      <c r="BLV313" s="1"/>
      <c r="BLW313" s="1"/>
      <c r="BLX313" s="1"/>
      <c r="BLY313" s="3"/>
      <c r="BLZ313" s="5"/>
      <c r="BMA313" s="1"/>
      <c r="BMC313" s="4"/>
      <c r="BMD313" s="52"/>
      <c r="BME313" s="1"/>
      <c r="BMF313" s="4"/>
      <c r="BMG313" s="52"/>
      <c r="BMH313" s="1"/>
      <c r="BMI313" s="1"/>
      <c r="BMJ313" s="2"/>
      <c r="BMK313" s="2"/>
      <c r="BML313" s="1"/>
      <c r="BMM313" s="1"/>
      <c r="BMN313" s="1"/>
      <c r="BMO313" s="3"/>
      <c r="BMP313" s="5"/>
      <c r="BMQ313" s="1"/>
      <c r="BMS313" s="4"/>
      <c r="BMT313" s="52"/>
      <c r="BMU313" s="1"/>
      <c r="BMV313" s="4"/>
      <c r="BMW313" s="52"/>
      <c r="BMX313" s="1"/>
      <c r="BMY313" s="1"/>
      <c r="BMZ313" s="2"/>
      <c r="BNA313" s="2"/>
      <c r="BNB313" s="1"/>
      <c r="BNC313" s="1"/>
      <c r="BND313" s="1"/>
      <c r="BNE313" s="3"/>
      <c r="BNF313" s="5"/>
      <c r="BNG313" s="1"/>
      <c r="BNI313" s="4"/>
      <c r="BNJ313" s="52"/>
      <c r="BNK313" s="1"/>
      <c r="BNL313" s="4"/>
      <c r="BNM313" s="52"/>
      <c r="BNN313" s="1"/>
      <c r="BNO313" s="1"/>
      <c r="BNP313" s="2"/>
      <c r="BNQ313" s="2"/>
      <c r="BNR313" s="1"/>
      <c r="BNS313" s="1"/>
      <c r="BNT313" s="1"/>
      <c r="BNU313" s="3"/>
      <c r="BNV313" s="5"/>
      <c r="BNW313" s="1"/>
      <c r="BNY313" s="4"/>
      <c r="BNZ313" s="52"/>
      <c r="BOA313" s="1"/>
      <c r="BOB313" s="4"/>
      <c r="BOC313" s="52"/>
      <c r="BOD313" s="1"/>
      <c r="BOE313" s="1"/>
      <c r="BOF313" s="2"/>
      <c r="BOG313" s="2"/>
      <c r="BOH313" s="1"/>
      <c r="BOI313" s="1"/>
      <c r="BOJ313" s="1"/>
      <c r="BOK313" s="3"/>
      <c r="BOL313" s="5"/>
      <c r="BOM313" s="1"/>
      <c r="BOO313" s="4"/>
      <c r="BOP313" s="52"/>
      <c r="BOQ313" s="1"/>
      <c r="BOR313" s="4"/>
      <c r="BOS313" s="52"/>
      <c r="BOT313" s="1"/>
      <c r="BOU313" s="1"/>
      <c r="BOV313" s="2"/>
      <c r="BOW313" s="2"/>
      <c r="BOX313" s="1"/>
      <c r="BOY313" s="1"/>
      <c r="BOZ313" s="1"/>
      <c r="BPA313" s="3"/>
      <c r="BPB313" s="5"/>
      <c r="BPC313" s="1"/>
      <c r="BPE313" s="4"/>
      <c r="BPF313" s="52"/>
      <c r="BPG313" s="1"/>
      <c r="BPH313" s="4"/>
      <c r="BPI313" s="52"/>
      <c r="BPJ313" s="1"/>
      <c r="BPK313" s="1"/>
      <c r="BPL313" s="2"/>
      <c r="BPM313" s="2"/>
      <c r="BPN313" s="1"/>
      <c r="BPO313" s="1"/>
      <c r="BPP313" s="1"/>
      <c r="BPQ313" s="3"/>
      <c r="BPR313" s="5"/>
      <c r="BPS313" s="1"/>
      <c r="BPU313" s="4"/>
      <c r="BPV313" s="52"/>
      <c r="BPW313" s="1"/>
      <c r="BPX313" s="4"/>
      <c r="BPY313" s="52"/>
      <c r="BPZ313" s="1"/>
      <c r="BQA313" s="1"/>
      <c r="BQB313" s="2"/>
      <c r="BQC313" s="2"/>
      <c r="BQD313" s="1"/>
      <c r="BQE313" s="1"/>
      <c r="BQF313" s="1"/>
      <c r="BQG313" s="3"/>
      <c r="BQH313" s="5"/>
      <c r="BQI313" s="1"/>
      <c r="BQK313" s="4"/>
      <c r="BQL313" s="52"/>
      <c r="BQM313" s="1"/>
      <c r="BQN313" s="4"/>
      <c r="BQO313" s="52"/>
      <c r="BQP313" s="1"/>
      <c r="BQQ313" s="1"/>
      <c r="BQR313" s="2"/>
      <c r="BQS313" s="2"/>
      <c r="BQT313" s="1"/>
      <c r="BQU313" s="1"/>
      <c r="BQV313" s="1"/>
      <c r="BQW313" s="3"/>
      <c r="BQX313" s="5"/>
      <c r="BQY313" s="1"/>
      <c r="BRA313" s="4"/>
      <c r="BRB313" s="52"/>
      <c r="BRC313" s="1"/>
      <c r="BRD313" s="4"/>
      <c r="BRE313" s="52"/>
      <c r="BRF313" s="1"/>
      <c r="BRG313" s="1"/>
      <c r="BRH313" s="2"/>
      <c r="BRI313" s="2"/>
      <c r="BRJ313" s="1"/>
      <c r="BRK313" s="1"/>
      <c r="BRL313" s="1"/>
      <c r="BRM313" s="3"/>
      <c r="BRN313" s="5"/>
      <c r="BRO313" s="1"/>
      <c r="BRQ313" s="4"/>
      <c r="BRR313" s="52"/>
      <c r="BRS313" s="1"/>
      <c r="BRT313" s="4"/>
      <c r="BRU313" s="52"/>
      <c r="BRV313" s="1"/>
      <c r="BRW313" s="1"/>
      <c r="BRX313" s="2"/>
      <c r="BRY313" s="2"/>
      <c r="BRZ313" s="1"/>
      <c r="BSA313" s="1"/>
      <c r="BSB313" s="1"/>
      <c r="BSC313" s="3"/>
      <c r="BSD313" s="5"/>
      <c r="BSE313" s="1"/>
      <c r="BSG313" s="4"/>
      <c r="BSH313" s="52"/>
      <c r="BSI313" s="1"/>
      <c r="BSJ313" s="4"/>
      <c r="BSK313" s="52"/>
      <c r="BSL313" s="1"/>
      <c r="BSM313" s="1"/>
      <c r="BSN313" s="2"/>
      <c r="BSO313" s="2"/>
      <c r="BSP313" s="1"/>
      <c r="BSQ313" s="1"/>
      <c r="BSR313" s="1"/>
      <c r="BSS313" s="3"/>
      <c r="BST313" s="5"/>
      <c r="BSU313" s="1"/>
      <c r="BSW313" s="4"/>
      <c r="BSX313" s="52"/>
      <c r="BSY313" s="1"/>
      <c r="BSZ313" s="4"/>
      <c r="BTA313" s="52"/>
      <c r="BTB313" s="1"/>
      <c r="BTC313" s="1"/>
      <c r="BTD313" s="2"/>
      <c r="BTE313" s="2"/>
      <c r="BTF313" s="1"/>
      <c r="BTG313" s="1"/>
      <c r="BTH313" s="1"/>
      <c r="BTI313" s="3"/>
      <c r="BTJ313" s="5"/>
      <c r="BTK313" s="1"/>
      <c r="BTM313" s="4"/>
      <c r="BTN313" s="52"/>
      <c r="BTO313" s="1"/>
      <c r="BTP313" s="4"/>
      <c r="BTQ313" s="52"/>
      <c r="BTR313" s="1"/>
      <c r="BTS313" s="1"/>
      <c r="BTT313" s="2"/>
      <c r="BTU313" s="2"/>
      <c r="BTV313" s="1"/>
      <c r="BTW313" s="1"/>
      <c r="BTX313" s="1"/>
      <c r="BTY313" s="3"/>
      <c r="BTZ313" s="5"/>
      <c r="BUA313" s="1"/>
      <c r="BUC313" s="4"/>
      <c r="BUD313" s="52"/>
      <c r="BUE313" s="1"/>
      <c r="BUF313" s="4"/>
      <c r="BUG313" s="52"/>
      <c r="BUH313" s="1"/>
      <c r="BUI313" s="1"/>
      <c r="BUJ313" s="2"/>
      <c r="BUK313" s="2"/>
      <c r="BUL313" s="1"/>
      <c r="BUM313" s="1"/>
      <c r="BUN313" s="1"/>
      <c r="BUO313" s="3"/>
      <c r="BUP313" s="5"/>
      <c r="BUQ313" s="1"/>
      <c r="BUS313" s="4"/>
      <c r="BUT313" s="52"/>
      <c r="BUU313" s="1"/>
      <c r="BUV313" s="4"/>
      <c r="BUW313" s="52"/>
      <c r="BUX313" s="1"/>
      <c r="BUY313" s="1"/>
      <c r="BUZ313" s="2"/>
      <c r="BVA313" s="2"/>
      <c r="BVB313" s="1"/>
      <c r="BVC313" s="1"/>
      <c r="BVD313" s="1"/>
      <c r="BVE313" s="3"/>
      <c r="BVF313" s="5"/>
      <c r="BVG313" s="1"/>
      <c r="BVI313" s="4"/>
      <c r="BVJ313" s="52"/>
      <c r="BVK313" s="1"/>
      <c r="BVL313" s="4"/>
      <c r="BVM313" s="52"/>
      <c r="BVN313" s="1"/>
      <c r="BVO313" s="1"/>
      <c r="BVP313" s="2"/>
      <c r="BVQ313" s="2"/>
      <c r="BVR313" s="1"/>
      <c r="BVS313" s="1"/>
      <c r="BVT313" s="1"/>
      <c r="BVU313" s="3"/>
      <c r="BVV313" s="5"/>
      <c r="BVW313" s="1"/>
      <c r="BVY313" s="4"/>
      <c r="BVZ313" s="52"/>
      <c r="BWA313" s="1"/>
      <c r="BWB313" s="4"/>
      <c r="BWC313" s="52"/>
      <c r="BWD313" s="1"/>
      <c r="BWE313" s="1"/>
      <c r="BWF313" s="2"/>
      <c r="BWG313" s="2"/>
      <c r="BWH313" s="1"/>
      <c r="BWI313" s="1"/>
      <c r="BWJ313" s="1"/>
      <c r="BWK313" s="3"/>
      <c r="BWL313" s="5"/>
      <c r="BWM313" s="1"/>
      <c r="BWO313" s="4"/>
      <c r="BWP313" s="52"/>
      <c r="BWQ313" s="1"/>
      <c r="BWR313" s="4"/>
      <c r="BWS313" s="52"/>
      <c r="BWT313" s="1"/>
      <c r="BWU313" s="1"/>
      <c r="BWV313" s="2"/>
      <c r="BWW313" s="2"/>
      <c r="BWX313" s="1"/>
      <c r="BWY313" s="1"/>
      <c r="BWZ313" s="1"/>
      <c r="BXA313" s="3"/>
      <c r="BXB313" s="5"/>
      <c r="BXC313" s="1"/>
      <c r="BXE313" s="4"/>
      <c r="BXF313" s="52"/>
      <c r="BXG313" s="1"/>
      <c r="BXH313" s="4"/>
      <c r="BXI313" s="52"/>
      <c r="BXJ313" s="1"/>
      <c r="BXK313" s="1"/>
      <c r="BXL313" s="2"/>
      <c r="BXM313" s="2"/>
      <c r="BXN313" s="1"/>
      <c r="BXO313" s="1"/>
      <c r="BXP313" s="1"/>
      <c r="BXQ313" s="3"/>
      <c r="BXR313" s="5"/>
      <c r="BXS313" s="1"/>
      <c r="BXU313" s="4"/>
      <c r="BXV313" s="52"/>
      <c r="BXW313" s="1"/>
      <c r="BXX313" s="4"/>
      <c r="BXY313" s="52"/>
      <c r="BXZ313" s="1"/>
      <c r="BYA313" s="1"/>
      <c r="BYB313" s="2"/>
      <c r="BYC313" s="2"/>
      <c r="BYD313" s="1"/>
      <c r="BYE313" s="1"/>
      <c r="BYF313" s="1"/>
      <c r="BYG313" s="3"/>
      <c r="BYH313" s="5"/>
      <c r="BYI313" s="1"/>
      <c r="BYK313" s="4"/>
      <c r="BYL313" s="52"/>
      <c r="BYM313" s="1"/>
      <c r="BYN313" s="4"/>
      <c r="BYO313" s="52"/>
      <c r="BYP313" s="1"/>
      <c r="BYQ313" s="1"/>
      <c r="BYR313" s="2"/>
      <c r="BYS313" s="2"/>
      <c r="BYT313" s="1"/>
      <c r="BYU313" s="1"/>
      <c r="BYV313" s="1"/>
      <c r="BYW313" s="3"/>
      <c r="BYX313" s="5"/>
      <c r="BYY313" s="1"/>
      <c r="BZA313" s="4"/>
      <c r="BZB313" s="52"/>
      <c r="BZC313" s="1"/>
      <c r="BZD313" s="4"/>
      <c r="BZE313" s="52"/>
      <c r="BZF313" s="1"/>
      <c r="BZG313" s="1"/>
      <c r="BZH313" s="2"/>
      <c r="BZI313" s="2"/>
      <c r="BZJ313" s="1"/>
      <c r="BZK313" s="1"/>
      <c r="BZL313" s="1"/>
      <c r="BZM313" s="3"/>
      <c r="BZN313" s="5"/>
      <c r="BZO313" s="1"/>
      <c r="BZQ313" s="4"/>
      <c r="BZR313" s="52"/>
      <c r="BZS313" s="1"/>
      <c r="BZT313" s="4"/>
      <c r="BZU313" s="52"/>
      <c r="BZV313" s="1"/>
      <c r="BZW313" s="1"/>
      <c r="BZX313" s="2"/>
      <c r="BZY313" s="2"/>
      <c r="BZZ313" s="1"/>
      <c r="CAA313" s="1"/>
      <c r="CAB313" s="1"/>
      <c r="CAC313" s="3"/>
      <c r="CAD313" s="5"/>
      <c r="CAE313" s="1"/>
      <c r="CAG313" s="4"/>
      <c r="CAH313" s="52"/>
      <c r="CAI313" s="1"/>
      <c r="CAJ313" s="4"/>
      <c r="CAK313" s="52"/>
      <c r="CAL313" s="1"/>
      <c r="CAM313" s="1"/>
      <c r="CAN313" s="2"/>
      <c r="CAO313" s="2"/>
      <c r="CAP313" s="1"/>
      <c r="CAQ313" s="1"/>
      <c r="CAR313" s="1"/>
      <c r="CAS313" s="3"/>
      <c r="CAT313" s="5"/>
      <c r="CAU313" s="1"/>
      <c r="CAW313" s="4"/>
      <c r="CAX313" s="52"/>
      <c r="CAY313" s="1"/>
      <c r="CAZ313" s="4"/>
      <c r="CBA313" s="52"/>
      <c r="CBB313" s="1"/>
      <c r="CBC313" s="1"/>
      <c r="CBD313" s="2"/>
      <c r="CBE313" s="2"/>
      <c r="CBF313" s="1"/>
      <c r="CBG313" s="1"/>
      <c r="CBH313" s="1"/>
      <c r="CBI313" s="3"/>
      <c r="CBJ313" s="5"/>
      <c r="CBK313" s="1"/>
      <c r="CBM313" s="4"/>
      <c r="CBN313" s="52"/>
      <c r="CBO313" s="1"/>
      <c r="CBP313" s="4"/>
      <c r="CBQ313" s="52"/>
      <c r="CBR313" s="1"/>
      <c r="CBS313" s="1"/>
      <c r="CBT313" s="2"/>
      <c r="CBU313" s="2"/>
      <c r="CBV313" s="1"/>
      <c r="CBW313" s="1"/>
      <c r="CBX313" s="1"/>
      <c r="CBY313" s="3"/>
      <c r="CBZ313" s="5"/>
      <c r="CCA313" s="1"/>
      <c r="CCC313" s="4"/>
      <c r="CCD313" s="52"/>
      <c r="CCE313" s="1"/>
      <c r="CCF313" s="4"/>
      <c r="CCG313" s="52"/>
      <c r="CCH313" s="1"/>
      <c r="CCI313" s="1"/>
      <c r="CCJ313" s="2"/>
      <c r="CCK313" s="2"/>
      <c r="CCL313" s="1"/>
      <c r="CCM313" s="1"/>
      <c r="CCN313" s="1"/>
      <c r="CCO313" s="3"/>
      <c r="CCP313" s="5"/>
      <c r="CCQ313" s="1"/>
      <c r="CCS313" s="4"/>
      <c r="CCT313" s="52"/>
      <c r="CCU313" s="1"/>
      <c r="CCV313" s="4"/>
      <c r="CCW313" s="52"/>
      <c r="CCX313" s="1"/>
      <c r="CCY313" s="1"/>
      <c r="CCZ313" s="2"/>
      <c r="CDA313" s="2"/>
      <c r="CDB313" s="1"/>
      <c r="CDC313" s="1"/>
      <c r="CDD313" s="1"/>
      <c r="CDE313" s="3"/>
      <c r="CDF313" s="5"/>
      <c r="CDG313" s="1"/>
      <c r="CDI313" s="4"/>
      <c r="CDJ313" s="52"/>
      <c r="CDK313" s="1"/>
      <c r="CDL313" s="4"/>
      <c r="CDM313" s="52"/>
      <c r="CDN313" s="1"/>
      <c r="CDO313" s="1"/>
      <c r="CDP313" s="2"/>
      <c r="CDQ313" s="2"/>
      <c r="CDR313" s="1"/>
      <c r="CDS313" s="1"/>
      <c r="CDT313" s="1"/>
      <c r="CDU313" s="3"/>
      <c r="CDV313" s="5"/>
      <c r="CDW313" s="1"/>
      <c r="CDY313" s="4"/>
      <c r="CDZ313" s="52"/>
      <c r="CEA313" s="1"/>
      <c r="CEB313" s="4"/>
      <c r="CEC313" s="52"/>
      <c r="CED313" s="1"/>
      <c r="CEE313" s="1"/>
      <c r="CEF313" s="2"/>
      <c r="CEG313" s="2"/>
      <c r="CEH313" s="1"/>
      <c r="CEI313" s="1"/>
      <c r="CEJ313" s="1"/>
      <c r="CEK313" s="3"/>
      <c r="CEL313" s="5"/>
      <c r="CEM313" s="1"/>
      <c r="CEO313" s="4"/>
      <c r="CEP313" s="52"/>
      <c r="CEQ313" s="1"/>
      <c r="CER313" s="4"/>
      <c r="CES313" s="52"/>
      <c r="CET313" s="1"/>
      <c r="CEU313" s="1"/>
      <c r="CEV313" s="2"/>
      <c r="CEW313" s="2"/>
      <c r="CEX313" s="1"/>
      <c r="CEY313" s="1"/>
      <c r="CEZ313" s="1"/>
      <c r="CFA313" s="3"/>
      <c r="CFB313" s="5"/>
      <c r="CFC313" s="1"/>
      <c r="CFE313" s="4"/>
      <c r="CFF313" s="52"/>
      <c r="CFG313" s="1"/>
      <c r="CFH313" s="4"/>
      <c r="CFI313" s="52"/>
      <c r="CFJ313" s="1"/>
      <c r="CFK313" s="1"/>
      <c r="CFL313" s="2"/>
      <c r="CFM313" s="2"/>
      <c r="CFN313" s="1"/>
      <c r="CFO313" s="1"/>
      <c r="CFP313" s="1"/>
      <c r="CFQ313" s="3"/>
      <c r="CFR313" s="5"/>
      <c r="CFS313" s="1"/>
      <c r="CFU313" s="4"/>
      <c r="CFV313" s="52"/>
      <c r="CFW313" s="1"/>
      <c r="CFX313" s="4"/>
      <c r="CFY313" s="52"/>
      <c r="CFZ313" s="1"/>
      <c r="CGA313" s="1"/>
      <c r="CGB313" s="2"/>
      <c r="CGC313" s="2"/>
      <c r="CGD313" s="1"/>
      <c r="CGE313" s="1"/>
      <c r="CGF313" s="1"/>
      <c r="CGG313" s="3"/>
      <c r="CGH313" s="5"/>
      <c r="CGI313" s="1"/>
      <c r="CGK313" s="4"/>
      <c r="CGL313" s="52"/>
      <c r="CGM313" s="1"/>
      <c r="CGN313" s="4"/>
      <c r="CGO313" s="52"/>
      <c r="CGP313" s="1"/>
      <c r="CGQ313" s="1"/>
      <c r="CGR313" s="2"/>
      <c r="CGS313" s="2"/>
      <c r="CGT313" s="1"/>
      <c r="CGU313" s="1"/>
      <c r="CGV313" s="1"/>
      <c r="CGW313" s="3"/>
      <c r="CGX313" s="5"/>
      <c r="CGY313" s="1"/>
      <c r="CHA313" s="4"/>
      <c r="CHB313" s="52"/>
      <c r="CHC313" s="1"/>
      <c r="CHD313" s="4"/>
      <c r="CHE313" s="52"/>
      <c r="CHF313" s="1"/>
      <c r="CHG313" s="1"/>
      <c r="CHH313" s="2"/>
      <c r="CHI313" s="2"/>
      <c r="CHJ313" s="1"/>
      <c r="CHK313" s="1"/>
      <c r="CHL313" s="1"/>
      <c r="CHM313" s="3"/>
      <c r="CHN313" s="5"/>
      <c r="CHO313" s="1"/>
      <c r="CHQ313" s="4"/>
      <c r="CHR313" s="52"/>
      <c r="CHS313" s="1"/>
      <c r="CHT313" s="4"/>
      <c r="CHU313" s="52"/>
      <c r="CHV313" s="1"/>
      <c r="CHW313" s="1"/>
      <c r="CHX313" s="2"/>
      <c r="CHY313" s="2"/>
      <c r="CHZ313" s="1"/>
      <c r="CIA313" s="1"/>
      <c r="CIB313" s="1"/>
      <c r="CIC313" s="3"/>
      <c r="CID313" s="5"/>
      <c r="CIE313" s="1"/>
      <c r="CIG313" s="4"/>
      <c r="CIH313" s="52"/>
      <c r="CII313" s="1"/>
      <c r="CIJ313" s="4"/>
      <c r="CIK313" s="52"/>
      <c r="CIL313" s="1"/>
      <c r="CIM313" s="1"/>
      <c r="CIN313" s="2"/>
      <c r="CIO313" s="2"/>
      <c r="CIP313" s="1"/>
      <c r="CIQ313" s="1"/>
      <c r="CIR313" s="1"/>
      <c r="CIS313" s="3"/>
      <c r="CIT313" s="5"/>
      <c r="CIU313" s="1"/>
      <c r="CIW313" s="4"/>
      <c r="CIX313" s="52"/>
      <c r="CIY313" s="1"/>
      <c r="CIZ313" s="4"/>
      <c r="CJA313" s="52"/>
      <c r="CJB313" s="1"/>
      <c r="CJC313" s="1"/>
      <c r="CJD313" s="2"/>
      <c r="CJE313" s="2"/>
      <c r="CJF313" s="1"/>
      <c r="CJG313" s="1"/>
      <c r="CJH313" s="1"/>
      <c r="CJI313" s="3"/>
      <c r="CJJ313" s="5"/>
      <c r="CJK313" s="1"/>
      <c r="CJM313" s="4"/>
      <c r="CJN313" s="52"/>
      <c r="CJO313" s="1"/>
      <c r="CJP313" s="4"/>
      <c r="CJQ313" s="52"/>
      <c r="CJR313" s="1"/>
      <c r="CJS313" s="1"/>
      <c r="CJT313" s="2"/>
      <c r="CJU313" s="2"/>
      <c r="CJV313" s="1"/>
      <c r="CJW313" s="1"/>
      <c r="CJX313" s="1"/>
      <c r="CJY313" s="3"/>
      <c r="CJZ313" s="5"/>
      <c r="CKA313" s="1"/>
      <c r="CKC313" s="4"/>
      <c r="CKD313" s="52"/>
      <c r="CKE313" s="1"/>
      <c r="CKF313" s="4"/>
      <c r="CKG313" s="52"/>
      <c r="CKH313" s="1"/>
      <c r="CKI313" s="1"/>
      <c r="CKJ313" s="2"/>
      <c r="CKK313" s="2"/>
      <c r="CKL313" s="1"/>
      <c r="CKM313" s="1"/>
      <c r="CKN313" s="1"/>
      <c r="CKO313" s="3"/>
      <c r="CKP313" s="5"/>
      <c r="CKQ313" s="1"/>
      <c r="CKS313" s="4"/>
      <c r="CKT313" s="52"/>
      <c r="CKU313" s="1"/>
      <c r="CKV313" s="4"/>
      <c r="CKW313" s="52"/>
      <c r="CKX313" s="1"/>
      <c r="CKY313" s="1"/>
      <c r="CKZ313" s="2"/>
      <c r="CLA313" s="2"/>
      <c r="CLB313" s="1"/>
      <c r="CLC313" s="1"/>
      <c r="CLD313" s="1"/>
      <c r="CLE313" s="3"/>
      <c r="CLF313" s="5"/>
      <c r="CLG313" s="1"/>
      <c r="CLI313" s="4"/>
      <c r="CLJ313" s="52"/>
      <c r="CLK313" s="1"/>
      <c r="CLL313" s="4"/>
      <c r="CLM313" s="52"/>
      <c r="CLN313" s="1"/>
      <c r="CLO313" s="1"/>
      <c r="CLP313" s="2"/>
      <c r="CLQ313" s="2"/>
      <c r="CLR313" s="1"/>
      <c r="CLS313" s="1"/>
      <c r="CLT313" s="1"/>
      <c r="CLU313" s="3"/>
      <c r="CLV313" s="5"/>
      <c r="CLW313" s="1"/>
      <c r="CLY313" s="4"/>
      <c r="CLZ313" s="52"/>
      <c r="CMA313" s="1"/>
      <c r="CMB313" s="4"/>
      <c r="CMC313" s="52"/>
      <c r="CMD313" s="1"/>
      <c r="CME313" s="1"/>
      <c r="CMF313" s="2"/>
      <c r="CMG313" s="2"/>
      <c r="CMH313" s="1"/>
      <c r="CMI313" s="1"/>
      <c r="CMJ313" s="1"/>
      <c r="CMK313" s="3"/>
      <c r="CML313" s="5"/>
      <c r="CMM313" s="1"/>
      <c r="CMO313" s="4"/>
      <c r="CMP313" s="52"/>
      <c r="CMQ313" s="1"/>
      <c r="CMR313" s="4"/>
      <c r="CMS313" s="52"/>
      <c r="CMT313" s="1"/>
      <c r="CMU313" s="1"/>
      <c r="CMV313" s="2"/>
      <c r="CMW313" s="2"/>
      <c r="CMX313" s="1"/>
      <c r="CMY313" s="1"/>
      <c r="CMZ313" s="1"/>
      <c r="CNA313" s="3"/>
      <c r="CNB313" s="5"/>
      <c r="CNC313" s="1"/>
      <c r="CNE313" s="4"/>
      <c r="CNF313" s="52"/>
      <c r="CNG313" s="1"/>
      <c r="CNH313" s="4"/>
      <c r="CNI313" s="52"/>
      <c r="CNJ313" s="1"/>
      <c r="CNK313" s="1"/>
      <c r="CNL313" s="2"/>
      <c r="CNM313" s="2"/>
      <c r="CNN313" s="1"/>
      <c r="CNO313" s="1"/>
      <c r="CNP313" s="1"/>
      <c r="CNQ313" s="3"/>
      <c r="CNR313" s="5"/>
      <c r="CNS313" s="1"/>
      <c r="CNU313" s="4"/>
      <c r="CNV313" s="52"/>
      <c r="CNW313" s="1"/>
      <c r="CNX313" s="4"/>
      <c r="CNY313" s="52"/>
      <c r="CNZ313" s="1"/>
      <c r="COA313" s="1"/>
      <c r="COB313" s="2"/>
      <c r="COC313" s="2"/>
      <c r="COD313" s="1"/>
      <c r="COE313" s="1"/>
      <c r="COF313" s="1"/>
      <c r="COG313" s="3"/>
      <c r="COH313" s="5"/>
      <c r="COI313" s="1"/>
      <c r="COK313" s="4"/>
      <c r="COL313" s="52"/>
      <c r="COM313" s="1"/>
      <c r="CON313" s="4"/>
      <c r="COO313" s="52"/>
      <c r="COP313" s="1"/>
      <c r="COQ313" s="1"/>
      <c r="COR313" s="2"/>
      <c r="COS313" s="2"/>
      <c r="COT313" s="1"/>
      <c r="COU313" s="1"/>
      <c r="COV313" s="1"/>
      <c r="COW313" s="3"/>
      <c r="COX313" s="5"/>
      <c r="COY313" s="1"/>
      <c r="CPA313" s="4"/>
      <c r="CPB313" s="52"/>
      <c r="CPC313" s="1"/>
      <c r="CPD313" s="4"/>
      <c r="CPE313" s="52"/>
      <c r="CPF313" s="1"/>
      <c r="CPG313" s="1"/>
      <c r="CPH313" s="2"/>
      <c r="CPI313" s="2"/>
      <c r="CPJ313" s="1"/>
      <c r="CPK313" s="1"/>
      <c r="CPL313" s="1"/>
      <c r="CPM313" s="3"/>
      <c r="CPN313" s="5"/>
      <c r="CPO313" s="1"/>
      <c r="CPQ313" s="4"/>
      <c r="CPR313" s="52"/>
      <c r="CPS313" s="1"/>
      <c r="CPT313" s="4"/>
      <c r="CPU313" s="52"/>
      <c r="CPV313" s="1"/>
      <c r="CPW313" s="1"/>
      <c r="CPX313" s="2"/>
      <c r="CPY313" s="2"/>
      <c r="CPZ313" s="1"/>
      <c r="CQA313" s="1"/>
      <c r="CQB313" s="1"/>
      <c r="CQC313" s="3"/>
      <c r="CQD313" s="5"/>
      <c r="CQE313" s="1"/>
      <c r="CQG313" s="4"/>
      <c r="CQH313" s="52"/>
      <c r="CQI313" s="1"/>
      <c r="CQJ313" s="4"/>
      <c r="CQK313" s="52"/>
      <c r="CQL313" s="1"/>
      <c r="CQM313" s="1"/>
      <c r="CQN313" s="2"/>
      <c r="CQO313" s="2"/>
      <c r="CQP313" s="1"/>
      <c r="CQQ313" s="1"/>
      <c r="CQR313" s="1"/>
      <c r="CQS313" s="3"/>
      <c r="CQT313" s="5"/>
      <c r="CQU313" s="1"/>
      <c r="CQW313" s="4"/>
      <c r="CQX313" s="52"/>
      <c r="CQY313" s="1"/>
      <c r="CQZ313" s="4"/>
      <c r="CRA313" s="52"/>
      <c r="CRB313" s="1"/>
      <c r="CRC313" s="1"/>
      <c r="CRD313" s="2"/>
      <c r="CRE313" s="2"/>
      <c r="CRF313" s="1"/>
      <c r="CRG313" s="1"/>
      <c r="CRH313" s="1"/>
      <c r="CRI313" s="3"/>
      <c r="CRJ313" s="5"/>
      <c r="CRK313" s="1"/>
      <c r="CRM313" s="4"/>
      <c r="CRN313" s="52"/>
      <c r="CRO313" s="1"/>
      <c r="CRP313" s="4"/>
      <c r="CRQ313" s="52"/>
      <c r="CRR313" s="1"/>
      <c r="CRS313" s="1"/>
      <c r="CRT313" s="2"/>
      <c r="CRU313" s="2"/>
      <c r="CRV313" s="1"/>
      <c r="CRW313" s="1"/>
      <c r="CRX313" s="1"/>
      <c r="CRY313" s="3"/>
      <c r="CRZ313" s="5"/>
      <c r="CSA313" s="1"/>
      <c r="CSC313" s="4"/>
      <c r="CSD313" s="52"/>
      <c r="CSE313" s="1"/>
      <c r="CSF313" s="4"/>
      <c r="CSG313" s="52"/>
      <c r="CSH313" s="1"/>
      <c r="CSI313" s="1"/>
      <c r="CSJ313" s="2"/>
      <c r="CSK313" s="2"/>
      <c r="CSL313" s="1"/>
      <c r="CSM313" s="1"/>
      <c r="CSN313" s="1"/>
      <c r="CSO313" s="3"/>
      <c r="CSP313" s="5"/>
      <c r="CSQ313" s="1"/>
      <c r="CSS313" s="4"/>
      <c r="CST313" s="52"/>
      <c r="CSU313" s="1"/>
      <c r="CSV313" s="4"/>
      <c r="CSW313" s="52"/>
      <c r="CSX313" s="1"/>
      <c r="CSY313" s="1"/>
      <c r="CSZ313" s="2"/>
      <c r="CTA313" s="2"/>
      <c r="CTB313" s="1"/>
      <c r="CTC313" s="1"/>
      <c r="CTD313" s="1"/>
      <c r="CTE313" s="3"/>
      <c r="CTF313" s="5"/>
      <c r="CTG313" s="1"/>
      <c r="CTI313" s="4"/>
      <c r="CTJ313" s="52"/>
      <c r="CTK313" s="1"/>
      <c r="CTL313" s="4"/>
      <c r="CTM313" s="52"/>
      <c r="CTN313" s="1"/>
      <c r="CTO313" s="1"/>
      <c r="CTP313" s="2"/>
      <c r="CTQ313" s="2"/>
      <c r="CTR313" s="1"/>
      <c r="CTS313" s="1"/>
      <c r="CTT313" s="1"/>
      <c r="CTU313" s="3"/>
      <c r="CTV313" s="5"/>
      <c r="CTW313" s="1"/>
      <c r="CTY313" s="4"/>
      <c r="CTZ313" s="52"/>
      <c r="CUA313" s="1"/>
      <c r="CUB313" s="4"/>
      <c r="CUC313" s="52"/>
      <c r="CUD313" s="1"/>
      <c r="CUE313" s="1"/>
      <c r="CUF313" s="2"/>
      <c r="CUG313" s="2"/>
      <c r="CUH313" s="1"/>
      <c r="CUI313" s="1"/>
      <c r="CUJ313" s="1"/>
      <c r="CUK313" s="3"/>
      <c r="CUL313" s="5"/>
      <c r="CUM313" s="1"/>
      <c r="CUO313" s="4"/>
      <c r="CUP313" s="52"/>
      <c r="CUQ313" s="1"/>
      <c r="CUR313" s="4"/>
      <c r="CUS313" s="52"/>
      <c r="CUT313" s="1"/>
      <c r="CUU313" s="1"/>
      <c r="CUV313" s="2"/>
      <c r="CUW313" s="2"/>
      <c r="CUX313" s="1"/>
      <c r="CUY313" s="1"/>
      <c r="CUZ313" s="1"/>
      <c r="CVA313" s="3"/>
      <c r="CVB313" s="5"/>
      <c r="CVC313" s="1"/>
      <c r="CVE313" s="4"/>
      <c r="CVF313" s="52"/>
      <c r="CVG313" s="1"/>
      <c r="CVH313" s="4"/>
      <c r="CVI313" s="52"/>
      <c r="CVJ313" s="1"/>
      <c r="CVK313" s="1"/>
      <c r="CVL313" s="2"/>
      <c r="CVM313" s="2"/>
      <c r="CVN313" s="1"/>
      <c r="CVO313" s="1"/>
      <c r="CVP313" s="1"/>
      <c r="CVQ313" s="3"/>
      <c r="CVR313" s="5"/>
      <c r="CVS313" s="1"/>
      <c r="CVU313" s="4"/>
      <c r="CVV313" s="52"/>
      <c r="CVW313" s="1"/>
      <c r="CVX313" s="4"/>
      <c r="CVY313" s="52"/>
      <c r="CVZ313" s="1"/>
      <c r="CWA313" s="1"/>
      <c r="CWB313" s="2"/>
      <c r="CWC313" s="2"/>
      <c r="CWD313" s="1"/>
      <c r="CWE313" s="1"/>
      <c r="CWF313" s="1"/>
      <c r="CWG313" s="3"/>
      <c r="CWH313" s="5"/>
      <c r="CWI313" s="1"/>
      <c r="CWK313" s="4"/>
      <c r="CWL313" s="52"/>
      <c r="CWM313" s="1"/>
      <c r="CWN313" s="4"/>
      <c r="CWO313" s="52"/>
      <c r="CWP313" s="1"/>
      <c r="CWQ313" s="1"/>
      <c r="CWR313" s="2"/>
      <c r="CWS313" s="2"/>
      <c r="CWT313" s="1"/>
      <c r="CWU313" s="1"/>
      <c r="CWV313" s="1"/>
      <c r="CWW313" s="3"/>
      <c r="CWX313" s="5"/>
      <c r="CWY313" s="1"/>
      <c r="CXA313" s="4"/>
      <c r="CXB313" s="52"/>
      <c r="CXC313" s="1"/>
      <c r="CXD313" s="4"/>
      <c r="CXE313" s="52"/>
      <c r="CXF313" s="1"/>
      <c r="CXG313" s="1"/>
      <c r="CXH313" s="2"/>
      <c r="CXI313" s="2"/>
      <c r="CXJ313" s="1"/>
      <c r="CXK313" s="1"/>
      <c r="CXL313" s="1"/>
      <c r="CXM313" s="3"/>
      <c r="CXN313" s="5"/>
      <c r="CXO313" s="1"/>
      <c r="CXQ313" s="4"/>
      <c r="CXR313" s="52"/>
      <c r="CXS313" s="1"/>
      <c r="CXT313" s="4"/>
      <c r="CXU313" s="52"/>
      <c r="CXV313" s="1"/>
      <c r="CXW313" s="1"/>
      <c r="CXX313" s="2"/>
      <c r="CXY313" s="2"/>
      <c r="CXZ313" s="1"/>
      <c r="CYA313" s="1"/>
      <c r="CYB313" s="1"/>
      <c r="CYC313" s="3"/>
      <c r="CYD313" s="5"/>
      <c r="CYE313" s="1"/>
      <c r="CYG313" s="4"/>
      <c r="CYH313" s="52"/>
      <c r="CYI313" s="1"/>
      <c r="CYJ313" s="4"/>
      <c r="CYK313" s="52"/>
      <c r="CYL313" s="1"/>
      <c r="CYM313" s="1"/>
      <c r="CYN313" s="2"/>
      <c r="CYO313" s="2"/>
      <c r="CYP313" s="1"/>
      <c r="CYQ313" s="1"/>
      <c r="CYR313" s="1"/>
      <c r="CYS313" s="3"/>
      <c r="CYT313" s="5"/>
      <c r="CYU313" s="1"/>
      <c r="CYW313" s="4"/>
      <c r="CYX313" s="52"/>
      <c r="CYY313" s="1"/>
      <c r="CYZ313" s="4"/>
      <c r="CZA313" s="52"/>
      <c r="CZB313" s="1"/>
      <c r="CZC313" s="1"/>
      <c r="CZD313" s="2"/>
      <c r="CZE313" s="2"/>
      <c r="CZF313" s="1"/>
      <c r="CZG313" s="1"/>
      <c r="CZH313" s="1"/>
      <c r="CZI313" s="3"/>
      <c r="CZJ313" s="5"/>
      <c r="CZK313" s="1"/>
      <c r="CZM313" s="4"/>
      <c r="CZN313" s="52"/>
      <c r="CZO313" s="1"/>
      <c r="CZP313" s="4"/>
      <c r="CZQ313" s="52"/>
      <c r="CZR313" s="1"/>
      <c r="CZS313" s="1"/>
      <c r="CZT313" s="2"/>
      <c r="CZU313" s="2"/>
      <c r="CZV313" s="1"/>
      <c r="CZW313" s="1"/>
      <c r="CZX313" s="1"/>
      <c r="CZY313" s="3"/>
      <c r="CZZ313" s="5"/>
      <c r="DAA313" s="1"/>
      <c r="DAC313" s="4"/>
      <c r="DAD313" s="52"/>
      <c r="DAE313" s="1"/>
      <c r="DAF313" s="4"/>
      <c r="DAG313" s="52"/>
      <c r="DAH313" s="1"/>
      <c r="DAI313" s="1"/>
      <c r="DAJ313" s="2"/>
      <c r="DAK313" s="2"/>
      <c r="DAL313" s="1"/>
      <c r="DAM313" s="1"/>
      <c r="DAN313" s="1"/>
      <c r="DAO313" s="3"/>
      <c r="DAP313" s="5"/>
      <c r="DAQ313" s="1"/>
      <c r="DAS313" s="4"/>
      <c r="DAT313" s="52"/>
      <c r="DAU313" s="1"/>
      <c r="DAV313" s="4"/>
      <c r="DAW313" s="52"/>
      <c r="DAX313" s="1"/>
      <c r="DAY313" s="1"/>
      <c r="DAZ313" s="2"/>
      <c r="DBA313" s="2"/>
      <c r="DBB313" s="1"/>
      <c r="DBC313" s="1"/>
      <c r="DBD313" s="1"/>
      <c r="DBE313" s="3"/>
      <c r="DBF313" s="5"/>
      <c r="DBG313" s="1"/>
      <c r="DBI313" s="4"/>
      <c r="DBJ313" s="52"/>
      <c r="DBK313" s="1"/>
      <c r="DBL313" s="4"/>
      <c r="DBM313" s="52"/>
      <c r="DBN313" s="1"/>
      <c r="DBO313" s="1"/>
      <c r="DBP313" s="2"/>
      <c r="DBQ313" s="2"/>
      <c r="DBR313" s="1"/>
      <c r="DBS313" s="1"/>
      <c r="DBT313" s="1"/>
      <c r="DBU313" s="3"/>
      <c r="DBV313" s="5"/>
      <c r="DBW313" s="1"/>
      <c r="DBY313" s="4"/>
      <c r="DBZ313" s="52"/>
      <c r="DCA313" s="1"/>
      <c r="DCB313" s="4"/>
      <c r="DCC313" s="52"/>
      <c r="DCD313" s="1"/>
      <c r="DCE313" s="1"/>
      <c r="DCF313" s="2"/>
      <c r="DCG313" s="2"/>
      <c r="DCH313" s="1"/>
      <c r="DCI313" s="1"/>
      <c r="DCJ313" s="1"/>
      <c r="DCK313" s="3"/>
      <c r="DCL313" s="5"/>
      <c r="DCM313" s="1"/>
      <c r="DCO313" s="4"/>
      <c r="DCP313" s="52"/>
      <c r="DCQ313" s="1"/>
      <c r="DCR313" s="4"/>
      <c r="DCS313" s="52"/>
      <c r="DCT313" s="1"/>
      <c r="DCU313" s="1"/>
      <c r="DCV313" s="2"/>
      <c r="DCW313" s="2"/>
      <c r="DCX313" s="1"/>
      <c r="DCY313" s="1"/>
      <c r="DCZ313" s="1"/>
      <c r="DDA313" s="3"/>
      <c r="DDB313" s="5"/>
      <c r="DDC313" s="1"/>
      <c r="DDE313" s="4"/>
      <c r="DDF313" s="52"/>
      <c r="DDG313" s="1"/>
      <c r="DDH313" s="4"/>
      <c r="DDI313" s="52"/>
      <c r="DDJ313" s="1"/>
      <c r="DDK313" s="1"/>
      <c r="DDL313" s="2"/>
      <c r="DDM313" s="2"/>
      <c r="DDN313" s="1"/>
      <c r="DDO313" s="1"/>
      <c r="DDP313" s="1"/>
      <c r="DDQ313" s="3"/>
      <c r="DDR313" s="5"/>
      <c r="DDS313" s="1"/>
      <c r="DDU313" s="4"/>
      <c r="DDV313" s="52"/>
      <c r="DDW313" s="1"/>
      <c r="DDX313" s="4"/>
      <c r="DDY313" s="52"/>
      <c r="DDZ313" s="1"/>
      <c r="DEA313" s="1"/>
      <c r="DEB313" s="2"/>
      <c r="DEC313" s="2"/>
      <c r="DED313" s="1"/>
      <c r="DEE313" s="1"/>
      <c r="DEF313" s="1"/>
      <c r="DEG313" s="3"/>
      <c r="DEH313" s="5"/>
      <c r="DEI313" s="1"/>
      <c r="DEK313" s="4"/>
      <c r="DEL313" s="52"/>
      <c r="DEM313" s="1"/>
      <c r="DEN313" s="4"/>
      <c r="DEO313" s="52"/>
      <c r="DEP313" s="1"/>
      <c r="DEQ313" s="1"/>
      <c r="DER313" s="2"/>
      <c r="DES313" s="2"/>
      <c r="DET313" s="1"/>
      <c r="DEU313" s="1"/>
      <c r="DEV313" s="1"/>
      <c r="DEW313" s="3"/>
      <c r="DEX313" s="5"/>
      <c r="DEY313" s="1"/>
      <c r="DFA313" s="4"/>
      <c r="DFB313" s="52"/>
      <c r="DFC313" s="1"/>
      <c r="DFD313" s="4"/>
      <c r="DFE313" s="52"/>
      <c r="DFF313" s="1"/>
      <c r="DFG313" s="1"/>
      <c r="DFH313" s="2"/>
      <c r="DFI313" s="2"/>
      <c r="DFJ313" s="1"/>
      <c r="DFK313" s="1"/>
      <c r="DFL313" s="1"/>
      <c r="DFM313" s="3"/>
      <c r="DFN313" s="5"/>
      <c r="DFO313" s="1"/>
      <c r="DFQ313" s="4"/>
      <c r="DFR313" s="52"/>
      <c r="DFS313" s="1"/>
      <c r="DFT313" s="4"/>
      <c r="DFU313" s="52"/>
      <c r="DFV313" s="1"/>
      <c r="DFW313" s="1"/>
      <c r="DFX313" s="2"/>
      <c r="DFY313" s="2"/>
      <c r="DFZ313" s="1"/>
      <c r="DGA313" s="1"/>
      <c r="DGB313" s="1"/>
      <c r="DGC313" s="3"/>
      <c r="DGD313" s="5"/>
      <c r="DGE313" s="1"/>
      <c r="DGG313" s="4"/>
      <c r="DGH313" s="52"/>
      <c r="DGI313" s="1"/>
      <c r="DGJ313" s="4"/>
      <c r="DGK313" s="52"/>
      <c r="DGL313" s="1"/>
      <c r="DGM313" s="1"/>
      <c r="DGN313" s="2"/>
      <c r="DGO313" s="2"/>
      <c r="DGP313" s="1"/>
      <c r="DGQ313" s="1"/>
      <c r="DGR313" s="1"/>
      <c r="DGS313" s="3"/>
      <c r="DGT313" s="5"/>
      <c r="DGU313" s="1"/>
      <c r="DGW313" s="4"/>
      <c r="DGX313" s="52"/>
      <c r="DGY313" s="1"/>
      <c r="DGZ313" s="4"/>
      <c r="DHA313" s="52"/>
      <c r="DHB313" s="1"/>
      <c r="DHC313" s="1"/>
      <c r="DHD313" s="2"/>
      <c r="DHE313" s="2"/>
      <c r="DHF313" s="1"/>
      <c r="DHG313" s="1"/>
      <c r="DHH313" s="1"/>
      <c r="DHI313" s="3"/>
      <c r="DHJ313" s="5"/>
      <c r="DHK313" s="1"/>
      <c r="DHM313" s="4"/>
      <c r="DHN313" s="52"/>
      <c r="DHO313" s="1"/>
      <c r="DHP313" s="4"/>
      <c r="DHQ313" s="52"/>
      <c r="DHR313" s="1"/>
      <c r="DHS313" s="1"/>
      <c r="DHT313" s="2"/>
      <c r="DHU313" s="2"/>
      <c r="DHV313" s="1"/>
      <c r="DHW313" s="1"/>
      <c r="DHX313" s="1"/>
      <c r="DHY313" s="3"/>
      <c r="DHZ313" s="5"/>
      <c r="DIA313" s="1"/>
      <c r="DIC313" s="4"/>
      <c r="DID313" s="52"/>
      <c r="DIE313" s="1"/>
      <c r="DIF313" s="4"/>
      <c r="DIG313" s="52"/>
      <c r="DIH313" s="1"/>
      <c r="DII313" s="1"/>
      <c r="DIJ313" s="2"/>
      <c r="DIK313" s="2"/>
      <c r="DIL313" s="1"/>
      <c r="DIM313" s="1"/>
      <c r="DIN313" s="1"/>
      <c r="DIO313" s="3"/>
      <c r="DIP313" s="5"/>
      <c r="DIQ313" s="1"/>
      <c r="DIS313" s="4"/>
      <c r="DIT313" s="52"/>
      <c r="DIU313" s="1"/>
      <c r="DIV313" s="4"/>
      <c r="DIW313" s="52"/>
      <c r="DIX313" s="1"/>
      <c r="DIY313" s="1"/>
      <c r="DIZ313" s="2"/>
      <c r="DJA313" s="2"/>
      <c r="DJB313" s="1"/>
      <c r="DJC313" s="1"/>
      <c r="DJD313" s="1"/>
      <c r="DJE313" s="3"/>
      <c r="DJF313" s="5"/>
      <c r="DJG313" s="1"/>
      <c r="DJI313" s="4"/>
      <c r="DJJ313" s="52"/>
      <c r="DJK313" s="1"/>
      <c r="DJL313" s="4"/>
      <c r="DJM313" s="52"/>
      <c r="DJN313" s="1"/>
      <c r="DJO313" s="1"/>
      <c r="DJP313" s="2"/>
      <c r="DJQ313" s="2"/>
      <c r="DJR313" s="1"/>
      <c r="DJS313" s="1"/>
      <c r="DJT313" s="1"/>
      <c r="DJU313" s="3"/>
      <c r="DJV313" s="5"/>
      <c r="DJW313" s="1"/>
      <c r="DJY313" s="4"/>
      <c r="DJZ313" s="52"/>
      <c r="DKA313" s="1"/>
      <c r="DKB313" s="4"/>
      <c r="DKC313" s="52"/>
      <c r="DKD313" s="1"/>
      <c r="DKE313" s="1"/>
      <c r="DKF313" s="2"/>
      <c r="DKG313" s="2"/>
      <c r="DKH313" s="1"/>
      <c r="DKI313" s="1"/>
      <c r="DKJ313" s="1"/>
      <c r="DKK313" s="3"/>
      <c r="DKL313" s="5"/>
      <c r="DKM313" s="1"/>
      <c r="DKO313" s="4"/>
      <c r="DKP313" s="52"/>
      <c r="DKQ313" s="1"/>
      <c r="DKR313" s="4"/>
      <c r="DKS313" s="52"/>
      <c r="DKT313" s="1"/>
      <c r="DKU313" s="1"/>
      <c r="DKV313" s="2"/>
      <c r="DKW313" s="2"/>
      <c r="DKX313" s="1"/>
      <c r="DKY313" s="1"/>
      <c r="DKZ313" s="1"/>
      <c r="DLA313" s="3"/>
      <c r="DLB313" s="5"/>
      <c r="DLC313" s="1"/>
      <c r="DLE313" s="4"/>
      <c r="DLF313" s="52"/>
      <c r="DLG313" s="1"/>
      <c r="DLH313" s="4"/>
      <c r="DLI313" s="52"/>
      <c r="DLJ313" s="1"/>
      <c r="DLK313" s="1"/>
      <c r="DLL313" s="2"/>
      <c r="DLM313" s="2"/>
      <c r="DLN313" s="1"/>
      <c r="DLO313" s="1"/>
      <c r="DLP313" s="1"/>
      <c r="DLQ313" s="3"/>
      <c r="DLR313" s="5"/>
      <c r="DLS313" s="1"/>
      <c r="DLU313" s="4"/>
      <c r="DLV313" s="52"/>
      <c r="DLW313" s="1"/>
      <c r="DLX313" s="4"/>
      <c r="DLY313" s="52"/>
      <c r="DLZ313" s="1"/>
      <c r="DMA313" s="1"/>
      <c r="DMB313" s="2"/>
      <c r="DMC313" s="2"/>
      <c r="DMD313" s="1"/>
      <c r="DME313" s="1"/>
      <c r="DMF313" s="1"/>
      <c r="DMG313" s="3"/>
      <c r="DMH313" s="5"/>
      <c r="DMI313" s="1"/>
      <c r="DMK313" s="4"/>
      <c r="DML313" s="52"/>
      <c r="DMM313" s="1"/>
      <c r="DMN313" s="4"/>
      <c r="DMO313" s="52"/>
      <c r="DMP313" s="1"/>
      <c r="DMQ313" s="1"/>
      <c r="DMR313" s="2"/>
      <c r="DMS313" s="2"/>
      <c r="DMT313" s="1"/>
      <c r="DMU313" s="1"/>
      <c r="DMV313" s="1"/>
      <c r="DMW313" s="3"/>
      <c r="DMX313" s="5"/>
      <c r="DMY313" s="1"/>
      <c r="DNA313" s="4"/>
      <c r="DNB313" s="52"/>
      <c r="DNC313" s="1"/>
      <c r="DND313" s="4"/>
      <c r="DNE313" s="52"/>
      <c r="DNF313" s="1"/>
      <c r="DNG313" s="1"/>
      <c r="DNH313" s="2"/>
      <c r="DNI313" s="2"/>
      <c r="DNJ313" s="1"/>
      <c r="DNK313" s="1"/>
      <c r="DNL313" s="1"/>
      <c r="DNM313" s="3"/>
      <c r="DNN313" s="5"/>
      <c r="DNO313" s="1"/>
      <c r="DNQ313" s="4"/>
      <c r="DNR313" s="52"/>
      <c r="DNS313" s="1"/>
      <c r="DNT313" s="4"/>
      <c r="DNU313" s="52"/>
      <c r="DNV313" s="1"/>
      <c r="DNW313" s="1"/>
      <c r="DNX313" s="2"/>
      <c r="DNY313" s="2"/>
      <c r="DNZ313" s="1"/>
      <c r="DOA313" s="1"/>
      <c r="DOB313" s="1"/>
      <c r="DOC313" s="3"/>
      <c r="DOD313" s="5"/>
      <c r="DOE313" s="1"/>
      <c r="DOG313" s="4"/>
      <c r="DOH313" s="52"/>
      <c r="DOI313" s="1"/>
      <c r="DOJ313" s="4"/>
      <c r="DOK313" s="52"/>
      <c r="DOL313" s="1"/>
      <c r="DOM313" s="1"/>
      <c r="DON313" s="2"/>
      <c r="DOO313" s="2"/>
      <c r="DOP313" s="1"/>
      <c r="DOQ313" s="1"/>
      <c r="DOR313" s="1"/>
      <c r="DOS313" s="3"/>
      <c r="DOT313" s="5"/>
      <c r="DOU313" s="1"/>
      <c r="DOW313" s="4"/>
      <c r="DOX313" s="52"/>
      <c r="DOY313" s="1"/>
      <c r="DOZ313" s="4"/>
      <c r="DPA313" s="52"/>
      <c r="DPB313" s="1"/>
      <c r="DPC313" s="1"/>
      <c r="DPD313" s="2"/>
      <c r="DPE313" s="2"/>
      <c r="DPF313" s="1"/>
      <c r="DPG313" s="1"/>
      <c r="DPH313" s="1"/>
      <c r="DPI313" s="3"/>
      <c r="DPJ313" s="5"/>
      <c r="DPK313" s="1"/>
      <c r="DPM313" s="4"/>
      <c r="DPN313" s="52"/>
      <c r="DPO313" s="1"/>
      <c r="DPP313" s="4"/>
      <c r="DPQ313" s="52"/>
      <c r="DPR313" s="1"/>
      <c r="DPS313" s="1"/>
      <c r="DPT313" s="2"/>
      <c r="DPU313" s="2"/>
      <c r="DPV313" s="1"/>
      <c r="DPW313" s="1"/>
      <c r="DPX313" s="1"/>
      <c r="DPY313" s="3"/>
      <c r="DPZ313" s="5"/>
      <c r="DQA313" s="1"/>
      <c r="DQC313" s="4"/>
      <c r="DQD313" s="52"/>
      <c r="DQE313" s="1"/>
      <c r="DQF313" s="4"/>
      <c r="DQG313" s="52"/>
      <c r="DQH313" s="1"/>
      <c r="DQI313" s="1"/>
      <c r="DQJ313" s="2"/>
      <c r="DQK313" s="2"/>
      <c r="DQL313" s="1"/>
      <c r="DQM313" s="1"/>
      <c r="DQN313" s="1"/>
      <c r="DQO313" s="3"/>
      <c r="DQP313" s="5"/>
      <c r="DQQ313" s="1"/>
      <c r="DQS313" s="4"/>
      <c r="DQT313" s="52"/>
      <c r="DQU313" s="1"/>
      <c r="DQV313" s="4"/>
      <c r="DQW313" s="52"/>
      <c r="DQX313" s="1"/>
      <c r="DQY313" s="1"/>
      <c r="DQZ313" s="2"/>
      <c r="DRA313" s="2"/>
      <c r="DRB313" s="1"/>
      <c r="DRC313" s="1"/>
      <c r="DRD313" s="1"/>
      <c r="DRE313" s="3"/>
      <c r="DRF313" s="5"/>
      <c r="DRG313" s="1"/>
      <c r="DRI313" s="4"/>
      <c r="DRJ313" s="52"/>
      <c r="DRK313" s="1"/>
      <c r="DRL313" s="4"/>
      <c r="DRM313" s="52"/>
      <c r="DRN313" s="1"/>
      <c r="DRO313" s="1"/>
      <c r="DRP313" s="2"/>
      <c r="DRQ313" s="2"/>
      <c r="DRR313" s="1"/>
      <c r="DRS313" s="1"/>
      <c r="DRT313" s="1"/>
      <c r="DRU313" s="3"/>
      <c r="DRV313" s="5"/>
      <c r="DRW313" s="1"/>
      <c r="DRY313" s="4"/>
      <c r="DRZ313" s="52"/>
      <c r="DSA313" s="1"/>
      <c r="DSB313" s="4"/>
      <c r="DSC313" s="52"/>
      <c r="DSD313" s="1"/>
      <c r="DSE313" s="1"/>
      <c r="DSF313" s="2"/>
      <c r="DSG313" s="2"/>
      <c r="DSH313" s="1"/>
      <c r="DSI313" s="1"/>
      <c r="DSJ313" s="1"/>
      <c r="DSK313" s="3"/>
      <c r="DSL313" s="5"/>
      <c r="DSM313" s="1"/>
      <c r="DSO313" s="4"/>
      <c r="DSP313" s="52"/>
      <c r="DSQ313" s="1"/>
      <c r="DSR313" s="4"/>
      <c r="DSS313" s="52"/>
      <c r="DST313" s="1"/>
      <c r="DSU313" s="1"/>
      <c r="DSV313" s="2"/>
      <c r="DSW313" s="2"/>
      <c r="DSX313" s="1"/>
      <c r="DSY313" s="1"/>
      <c r="DSZ313" s="1"/>
      <c r="DTA313" s="3"/>
      <c r="DTB313" s="5"/>
      <c r="DTC313" s="1"/>
      <c r="DTE313" s="4"/>
      <c r="DTF313" s="52"/>
      <c r="DTG313" s="1"/>
      <c r="DTH313" s="4"/>
      <c r="DTI313" s="52"/>
      <c r="DTJ313" s="1"/>
      <c r="DTK313" s="1"/>
      <c r="DTL313" s="2"/>
      <c r="DTM313" s="2"/>
      <c r="DTN313" s="1"/>
      <c r="DTO313" s="1"/>
      <c r="DTP313" s="1"/>
      <c r="DTQ313" s="3"/>
      <c r="DTR313" s="5"/>
      <c r="DTS313" s="1"/>
      <c r="DTU313" s="4"/>
      <c r="DTV313" s="52"/>
      <c r="DTW313" s="1"/>
      <c r="DTX313" s="4"/>
      <c r="DTY313" s="52"/>
      <c r="DTZ313" s="1"/>
      <c r="DUA313" s="1"/>
      <c r="DUB313" s="2"/>
      <c r="DUC313" s="2"/>
      <c r="DUD313" s="1"/>
      <c r="DUE313" s="1"/>
      <c r="DUF313" s="1"/>
      <c r="DUG313" s="3"/>
      <c r="DUH313" s="5"/>
      <c r="DUI313" s="1"/>
      <c r="DUK313" s="4"/>
      <c r="DUL313" s="52"/>
      <c r="DUM313" s="1"/>
      <c r="DUN313" s="4"/>
      <c r="DUO313" s="52"/>
      <c r="DUP313" s="1"/>
      <c r="DUQ313" s="1"/>
      <c r="DUR313" s="2"/>
      <c r="DUS313" s="2"/>
      <c r="DUT313" s="1"/>
      <c r="DUU313" s="1"/>
      <c r="DUV313" s="1"/>
      <c r="DUW313" s="3"/>
      <c r="DUX313" s="5"/>
      <c r="DUY313" s="1"/>
      <c r="DVA313" s="4"/>
      <c r="DVB313" s="52"/>
      <c r="DVC313" s="1"/>
      <c r="DVD313" s="4"/>
      <c r="DVE313" s="52"/>
      <c r="DVF313" s="1"/>
      <c r="DVG313" s="1"/>
      <c r="DVH313" s="2"/>
      <c r="DVI313" s="2"/>
      <c r="DVJ313" s="1"/>
      <c r="DVK313" s="1"/>
      <c r="DVL313" s="1"/>
      <c r="DVM313" s="3"/>
      <c r="DVN313" s="5"/>
      <c r="DVO313" s="1"/>
      <c r="DVQ313" s="4"/>
      <c r="DVR313" s="52"/>
      <c r="DVS313" s="1"/>
      <c r="DVT313" s="4"/>
      <c r="DVU313" s="52"/>
      <c r="DVV313" s="1"/>
      <c r="DVW313" s="1"/>
      <c r="DVX313" s="2"/>
      <c r="DVY313" s="2"/>
      <c r="DVZ313" s="1"/>
      <c r="DWA313" s="1"/>
      <c r="DWB313" s="1"/>
      <c r="DWC313" s="3"/>
      <c r="DWD313" s="5"/>
      <c r="DWE313" s="1"/>
      <c r="DWG313" s="4"/>
      <c r="DWH313" s="52"/>
      <c r="DWI313" s="1"/>
      <c r="DWJ313" s="4"/>
      <c r="DWK313" s="52"/>
      <c r="DWL313" s="1"/>
      <c r="DWM313" s="1"/>
      <c r="DWN313" s="2"/>
      <c r="DWO313" s="2"/>
      <c r="DWP313" s="1"/>
      <c r="DWQ313" s="1"/>
      <c r="DWR313" s="1"/>
      <c r="DWS313" s="3"/>
      <c r="DWT313" s="5"/>
      <c r="DWU313" s="1"/>
      <c r="DWW313" s="4"/>
      <c r="DWX313" s="52"/>
      <c r="DWY313" s="1"/>
      <c r="DWZ313" s="4"/>
      <c r="DXA313" s="52"/>
      <c r="DXB313" s="1"/>
      <c r="DXC313" s="1"/>
      <c r="DXD313" s="2"/>
      <c r="DXE313" s="2"/>
      <c r="DXF313" s="1"/>
      <c r="DXG313" s="1"/>
      <c r="DXH313" s="1"/>
      <c r="DXI313" s="3"/>
      <c r="DXJ313" s="5"/>
      <c r="DXK313" s="1"/>
      <c r="DXM313" s="4"/>
      <c r="DXN313" s="52"/>
      <c r="DXO313" s="1"/>
      <c r="DXP313" s="4"/>
      <c r="DXQ313" s="52"/>
      <c r="DXR313" s="1"/>
      <c r="DXS313" s="1"/>
      <c r="DXT313" s="2"/>
      <c r="DXU313" s="2"/>
      <c r="DXV313" s="1"/>
      <c r="DXW313" s="1"/>
      <c r="DXX313" s="1"/>
      <c r="DXY313" s="3"/>
      <c r="DXZ313" s="5"/>
      <c r="DYA313" s="1"/>
      <c r="DYC313" s="4"/>
      <c r="DYD313" s="52"/>
      <c r="DYE313" s="1"/>
      <c r="DYF313" s="4"/>
      <c r="DYG313" s="52"/>
      <c r="DYH313" s="1"/>
      <c r="DYI313" s="1"/>
      <c r="DYJ313" s="2"/>
      <c r="DYK313" s="2"/>
      <c r="DYL313" s="1"/>
      <c r="DYM313" s="1"/>
      <c r="DYN313" s="1"/>
      <c r="DYO313" s="3"/>
      <c r="DYP313" s="5"/>
      <c r="DYQ313" s="1"/>
      <c r="DYS313" s="4"/>
      <c r="DYT313" s="52"/>
      <c r="DYU313" s="1"/>
      <c r="DYV313" s="4"/>
      <c r="DYW313" s="52"/>
      <c r="DYX313" s="1"/>
      <c r="DYY313" s="1"/>
      <c r="DYZ313" s="2"/>
      <c r="DZA313" s="2"/>
      <c r="DZB313" s="1"/>
      <c r="DZC313" s="1"/>
      <c r="DZD313" s="1"/>
      <c r="DZE313" s="3"/>
      <c r="DZF313" s="5"/>
      <c r="DZG313" s="1"/>
      <c r="DZI313" s="4"/>
      <c r="DZJ313" s="52"/>
      <c r="DZK313" s="1"/>
      <c r="DZL313" s="4"/>
      <c r="DZM313" s="52"/>
      <c r="DZN313" s="1"/>
      <c r="DZO313" s="1"/>
      <c r="DZP313" s="2"/>
      <c r="DZQ313" s="2"/>
      <c r="DZR313" s="1"/>
      <c r="DZS313" s="1"/>
      <c r="DZT313" s="1"/>
      <c r="DZU313" s="3"/>
      <c r="DZV313" s="5"/>
      <c r="DZW313" s="1"/>
      <c r="DZY313" s="4"/>
      <c r="DZZ313" s="52"/>
      <c r="EAA313" s="1"/>
      <c r="EAB313" s="4"/>
      <c r="EAC313" s="52"/>
      <c r="EAD313" s="1"/>
      <c r="EAE313" s="1"/>
      <c r="EAF313" s="2"/>
      <c r="EAG313" s="2"/>
      <c r="EAH313" s="1"/>
      <c r="EAI313" s="1"/>
      <c r="EAJ313" s="1"/>
      <c r="EAK313" s="3"/>
      <c r="EAL313" s="5"/>
      <c r="EAM313" s="1"/>
      <c r="EAO313" s="4"/>
      <c r="EAP313" s="52"/>
      <c r="EAQ313" s="1"/>
      <c r="EAR313" s="4"/>
      <c r="EAS313" s="52"/>
      <c r="EAT313" s="1"/>
      <c r="EAU313" s="1"/>
      <c r="EAV313" s="2"/>
      <c r="EAW313" s="2"/>
      <c r="EAX313" s="1"/>
      <c r="EAY313" s="1"/>
      <c r="EAZ313" s="1"/>
      <c r="EBA313" s="3"/>
      <c r="EBB313" s="5"/>
      <c r="EBC313" s="1"/>
      <c r="EBE313" s="4"/>
      <c r="EBF313" s="52"/>
      <c r="EBG313" s="1"/>
      <c r="EBH313" s="4"/>
      <c r="EBI313" s="52"/>
      <c r="EBJ313" s="1"/>
      <c r="EBK313" s="1"/>
      <c r="EBL313" s="2"/>
      <c r="EBM313" s="2"/>
      <c r="EBN313" s="1"/>
      <c r="EBO313" s="1"/>
      <c r="EBP313" s="1"/>
      <c r="EBQ313" s="3"/>
      <c r="EBR313" s="5"/>
      <c r="EBS313" s="1"/>
      <c r="EBU313" s="4"/>
      <c r="EBV313" s="52"/>
      <c r="EBW313" s="1"/>
      <c r="EBX313" s="4"/>
      <c r="EBY313" s="52"/>
      <c r="EBZ313" s="1"/>
      <c r="ECA313" s="1"/>
      <c r="ECB313" s="2"/>
      <c r="ECC313" s="2"/>
      <c r="ECD313" s="1"/>
      <c r="ECE313" s="1"/>
      <c r="ECF313" s="1"/>
      <c r="ECG313" s="3"/>
      <c r="ECH313" s="5"/>
      <c r="ECI313" s="1"/>
      <c r="ECK313" s="4"/>
      <c r="ECL313" s="52"/>
      <c r="ECM313" s="1"/>
      <c r="ECN313" s="4"/>
      <c r="ECO313" s="52"/>
      <c r="ECP313" s="1"/>
      <c r="ECQ313" s="1"/>
      <c r="ECR313" s="2"/>
      <c r="ECS313" s="2"/>
      <c r="ECT313" s="1"/>
      <c r="ECU313" s="1"/>
      <c r="ECV313" s="1"/>
      <c r="ECW313" s="3"/>
      <c r="ECX313" s="5"/>
      <c r="ECY313" s="1"/>
      <c r="EDA313" s="4"/>
      <c r="EDB313" s="52"/>
      <c r="EDC313" s="1"/>
      <c r="EDD313" s="4"/>
      <c r="EDE313" s="52"/>
      <c r="EDF313" s="1"/>
      <c r="EDG313" s="1"/>
      <c r="EDH313" s="2"/>
      <c r="EDI313" s="2"/>
      <c r="EDJ313" s="1"/>
      <c r="EDK313" s="1"/>
      <c r="EDL313" s="1"/>
      <c r="EDM313" s="3"/>
      <c r="EDN313" s="5"/>
      <c r="EDO313" s="1"/>
      <c r="EDQ313" s="4"/>
      <c r="EDR313" s="52"/>
      <c r="EDS313" s="1"/>
      <c r="EDT313" s="4"/>
      <c r="EDU313" s="52"/>
      <c r="EDV313" s="1"/>
      <c r="EDW313" s="1"/>
      <c r="EDX313" s="2"/>
      <c r="EDY313" s="2"/>
      <c r="EDZ313" s="1"/>
      <c r="EEA313" s="1"/>
      <c r="EEB313" s="1"/>
      <c r="EEC313" s="3"/>
      <c r="EED313" s="5"/>
      <c r="EEE313" s="1"/>
      <c r="EEG313" s="4"/>
      <c r="EEH313" s="52"/>
      <c r="EEI313" s="1"/>
      <c r="EEJ313" s="4"/>
      <c r="EEK313" s="52"/>
      <c r="EEL313" s="1"/>
      <c r="EEM313" s="1"/>
      <c r="EEN313" s="2"/>
      <c r="EEO313" s="2"/>
      <c r="EEP313" s="1"/>
      <c r="EEQ313" s="1"/>
      <c r="EER313" s="1"/>
      <c r="EES313" s="3"/>
      <c r="EET313" s="5"/>
      <c r="EEU313" s="1"/>
      <c r="EEW313" s="4"/>
      <c r="EEX313" s="52"/>
      <c r="EEY313" s="1"/>
      <c r="EEZ313" s="4"/>
      <c r="EFA313" s="52"/>
      <c r="EFB313" s="1"/>
      <c r="EFC313" s="1"/>
      <c r="EFD313" s="2"/>
      <c r="EFE313" s="2"/>
      <c r="EFF313" s="1"/>
      <c r="EFG313" s="1"/>
      <c r="EFH313" s="1"/>
      <c r="EFI313" s="3"/>
      <c r="EFJ313" s="5"/>
      <c r="EFK313" s="1"/>
      <c r="EFM313" s="4"/>
      <c r="EFN313" s="52"/>
      <c r="EFO313" s="1"/>
      <c r="EFP313" s="4"/>
      <c r="EFQ313" s="52"/>
      <c r="EFR313" s="1"/>
      <c r="EFS313" s="1"/>
      <c r="EFT313" s="2"/>
      <c r="EFU313" s="2"/>
      <c r="EFV313" s="1"/>
      <c r="EFW313" s="1"/>
      <c r="EFX313" s="1"/>
      <c r="EFY313" s="3"/>
      <c r="EFZ313" s="5"/>
      <c r="EGA313" s="1"/>
      <c r="EGC313" s="4"/>
      <c r="EGD313" s="52"/>
      <c r="EGE313" s="1"/>
      <c r="EGF313" s="4"/>
      <c r="EGG313" s="52"/>
      <c r="EGH313" s="1"/>
      <c r="EGI313" s="1"/>
      <c r="EGJ313" s="2"/>
      <c r="EGK313" s="2"/>
      <c r="EGL313" s="1"/>
      <c r="EGM313" s="1"/>
      <c r="EGN313" s="1"/>
      <c r="EGO313" s="3"/>
      <c r="EGP313" s="5"/>
      <c r="EGQ313" s="1"/>
      <c r="EGS313" s="4"/>
      <c r="EGT313" s="52"/>
      <c r="EGU313" s="1"/>
      <c r="EGV313" s="4"/>
      <c r="EGW313" s="52"/>
      <c r="EGX313" s="1"/>
      <c r="EGY313" s="1"/>
      <c r="EGZ313" s="2"/>
      <c r="EHA313" s="2"/>
      <c r="EHB313" s="1"/>
      <c r="EHC313" s="1"/>
      <c r="EHD313" s="1"/>
      <c r="EHE313" s="3"/>
      <c r="EHF313" s="5"/>
      <c r="EHG313" s="1"/>
      <c r="EHI313" s="4"/>
      <c r="EHJ313" s="52"/>
      <c r="EHK313" s="1"/>
      <c r="EHL313" s="4"/>
      <c r="EHM313" s="52"/>
      <c r="EHN313" s="1"/>
      <c r="EHO313" s="1"/>
      <c r="EHP313" s="2"/>
      <c r="EHQ313" s="2"/>
      <c r="EHR313" s="1"/>
      <c r="EHS313" s="1"/>
      <c r="EHT313" s="1"/>
      <c r="EHU313" s="3"/>
      <c r="EHV313" s="5"/>
      <c r="EHW313" s="1"/>
      <c r="EHY313" s="4"/>
      <c r="EHZ313" s="52"/>
      <c r="EIA313" s="1"/>
      <c r="EIB313" s="4"/>
      <c r="EIC313" s="52"/>
      <c r="EID313" s="1"/>
      <c r="EIE313" s="1"/>
      <c r="EIF313" s="2"/>
      <c r="EIG313" s="2"/>
      <c r="EIH313" s="1"/>
      <c r="EII313" s="1"/>
      <c r="EIJ313" s="1"/>
      <c r="EIK313" s="3"/>
      <c r="EIL313" s="5"/>
      <c r="EIM313" s="1"/>
      <c r="EIO313" s="4"/>
      <c r="EIP313" s="52"/>
      <c r="EIQ313" s="1"/>
      <c r="EIR313" s="4"/>
      <c r="EIS313" s="52"/>
      <c r="EIT313" s="1"/>
      <c r="EIU313" s="1"/>
      <c r="EIV313" s="2"/>
      <c r="EIW313" s="2"/>
      <c r="EIX313" s="1"/>
      <c r="EIY313" s="1"/>
      <c r="EIZ313" s="1"/>
      <c r="EJA313" s="3"/>
      <c r="EJB313" s="5"/>
      <c r="EJC313" s="1"/>
      <c r="EJE313" s="4"/>
      <c r="EJF313" s="52"/>
      <c r="EJG313" s="1"/>
      <c r="EJH313" s="4"/>
      <c r="EJI313" s="52"/>
      <c r="EJJ313" s="1"/>
      <c r="EJK313" s="1"/>
      <c r="EJL313" s="2"/>
      <c r="EJM313" s="2"/>
      <c r="EJN313" s="1"/>
      <c r="EJO313" s="1"/>
      <c r="EJP313" s="1"/>
      <c r="EJQ313" s="3"/>
      <c r="EJR313" s="5"/>
      <c r="EJS313" s="1"/>
      <c r="EJU313" s="4"/>
      <c r="EJV313" s="52"/>
      <c r="EJW313" s="1"/>
      <c r="EJX313" s="4"/>
      <c r="EJY313" s="52"/>
      <c r="EJZ313" s="1"/>
      <c r="EKA313" s="1"/>
      <c r="EKB313" s="2"/>
      <c r="EKC313" s="2"/>
      <c r="EKD313" s="1"/>
      <c r="EKE313" s="1"/>
      <c r="EKF313" s="1"/>
      <c r="EKG313" s="3"/>
      <c r="EKH313" s="5"/>
      <c r="EKI313" s="1"/>
      <c r="EKK313" s="4"/>
      <c r="EKL313" s="52"/>
      <c r="EKM313" s="1"/>
      <c r="EKN313" s="4"/>
      <c r="EKO313" s="52"/>
      <c r="EKP313" s="1"/>
      <c r="EKQ313" s="1"/>
      <c r="EKR313" s="2"/>
      <c r="EKS313" s="2"/>
      <c r="EKT313" s="1"/>
      <c r="EKU313" s="1"/>
      <c r="EKV313" s="1"/>
      <c r="EKW313" s="3"/>
      <c r="EKX313" s="5"/>
      <c r="EKY313" s="1"/>
      <c r="ELA313" s="4"/>
      <c r="ELB313" s="52"/>
      <c r="ELC313" s="1"/>
      <c r="ELD313" s="4"/>
      <c r="ELE313" s="52"/>
      <c r="ELF313" s="1"/>
      <c r="ELG313" s="1"/>
      <c r="ELH313" s="2"/>
      <c r="ELI313" s="2"/>
      <c r="ELJ313" s="1"/>
      <c r="ELK313" s="1"/>
      <c r="ELL313" s="1"/>
      <c r="ELM313" s="3"/>
      <c r="ELN313" s="5"/>
      <c r="ELO313" s="1"/>
      <c r="ELQ313" s="4"/>
      <c r="ELR313" s="52"/>
      <c r="ELS313" s="1"/>
      <c r="ELT313" s="4"/>
      <c r="ELU313" s="52"/>
      <c r="ELV313" s="1"/>
      <c r="ELW313" s="1"/>
      <c r="ELX313" s="2"/>
      <c r="ELY313" s="2"/>
      <c r="ELZ313" s="1"/>
      <c r="EMA313" s="1"/>
      <c r="EMB313" s="1"/>
      <c r="EMC313" s="3"/>
      <c r="EMD313" s="5"/>
      <c r="EME313" s="1"/>
      <c r="EMG313" s="4"/>
      <c r="EMH313" s="52"/>
      <c r="EMI313" s="1"/>
      <c r="EMJ313" s="4"/>
      <c r="EMK313" s="52"/>
      <c r="EML313" s="1"/>
      <c r="EMM313" s="1"/>
      <c r="EMN313" s="2"/>
      <c r="EMO313" s="2"/>
      <c r="EMP313" s="1"/>
      <c r="EMQ313" s="1"/>
      <c r="EMR313" s="1"/>
      <c r="EMS313" s="3"/>
      <c r="EMT313" s="5"/>
      <c r="EMU313" s="1"/>
      <c r="EMW313" s="4"/>
      <c r="EMX313" s="52"/>
      <c r="EMY313" s="1"/>
      <c r="EMZ313" s="4"/>
      <c r="ENA313" s="52"/>
      <c r="ENB313" s="1"/>
      <c r="ENC313" s="1"/>
      <c r="END313" s="2"/>
      <c r="ENE313" s="2"/>
      <c r="ENF313" s="1"/>
      <c r="ENG313" s="1"/>
      <c r="ENH313" s="1"/>
      <c r="ENI313" s="3"/>
      <c r="ENJ313" s="5"/>
      <c r="ENK313" s="1"/>
      <c r="ENM313" s="4"/>
      <c r="ENN313" s="52"/>
      <c r="ENO313" s="1"/>
      <c r="ENP313" s="4"/>
      <c r="ENQ313" s="52"/>
      <c r="ENR313" s="1"/>
      <c r="ENS313" s="1"/>
      <c r="ENT313" s="2"/>
      <c r="ENU313" s="2"/>
      <c r="ENV313" s="1"/>
      <c r="ENW313" s="1"/>
      <c r="ENX313" s="1"/>
      <c r="ENY313" s="3"/>
      <c r="ENZ313" s="5"/>
      <c r="EOA313" s="1"/>
      <c r="EOC313" s="4"/>
      <c r="EOD313" s="52"/>
      <c r="EOE313" s="1"/>
      <c r="EOF313" s="4"/>
      <c r="EOG313" s="52"/>
      <c r="EOH313" s="1"/>
      <c r="EOI313" s="1"/>
      <c r="EOJ313" s="2"/>
      <c r="EOK313" s="2"/>
      <c r="EOL313" s="1"/>
      <c r="EOM313" s="1"/>
      <c r="EON313" s="1"/>
      <c r="EOO313" s="3"/>
      <c r="EOP313" s="5"/>
      <c r="EOQ313" s="1"/>
      <c r="EOS313" s="4"/>
      <c r="EOT313" s="52"/>
      <c r="EOU313" s="1"/>
      <c r="EOV313" s="4"/>
      <c r="EOW313" s="52"/>
      <c r="EOX313" s="1"/>
      <c r="EOY313" s="1"/>
      <c r="EOZ313" s="2"/>
      <c r="EPA313" s="2"/>
      <c r="EPB313" s="1"/>
      <c r="EPC313" s="1"/>
      <c r="EPD313" s="1"/>
      <c r="EPE313" s="3"/>
      <c r="EPF313" s="5"/>
      <c r="EPG313" s="1"/>
      <c r="EPI313" s="4"/>
      <c r="EPJ313" s="52"/>
      <c r="EPK313" s="1"/>
      <c r="EPL313" s="4"/>
      <c r="EPM313" s="52"/>
      <c r="EPN313" s="1"/>
      <c r="EPO313" s="1"/>
      <c r="EPP313" s="2"/>
      <c r="EPQ313" s="2"/>
      <c r="EPR313" s="1"/>
      <c r="EPS313" s="1"/>
      <c r="EPT313" s="1"/>
      <c r="EPU313" s="3"/>
      <c r="EPV313" s="5"/>
      <c r="EPW313" s="1"/>
      <c r="EPY313" s="4"/>
      <c r="EPZ313" s="52"/>
      <c r="EQA313" s="1"/>
      <c r="EQB313" s="4"/>
      <c r="EQC313" s="52"/>
      <c r="EQD313" s="1"/>
      <c r="EQE313" s="1"/>
      <c r="EQF313" s="2"/>
      <c r="EQG313" s="2"/>
      <c r="EQH313" s="1"/>
      <c r="EQI313" s="1"/>
      <c r="EQJ313" s="1"/>
      <c r="EQK313" s="3"/>
      <c r="EQL313" s="5"/>
      <c r="EQM313" s="1"/>
      <c r="EQO313" s="4"/>
      <c r="EQP313" s="52"/>
      <c r="EQQ313" s="1"/>
      <c r="EQR313" s="4"/>
      <c r="EQS313" s="52"/>
      <c r="EQT313" s="1"/>
      <c r="EQU313" s="1"/>
      <c r="EQV313" s="2"/>
      <c r="EQW313" s="2"/>
      <c r="EQX313" s="1"/>
      <c r="EQY313" s="1"/>
      <c r="EQZ313" s="1"/>
      <c r="ERA313" s="3"/>
      <c r="ERB313" s="5"/>
      <c r="ERC313" s="1"/>
      <c r="ERE313" s="4"/>
      <c r="ERF313" s="52"/>
      <c r="ERG313" s="1"/>
      <c r="ERH313" s="4"/>
      <c r="ERI313" s="52"/>
      <c r="ERJ313" s="1"/>
      <c r="ERK313" s="1"/>
      <c r="ERL313" s="2"/>
      <c r="ERM313" s="2"/>
      <c r="ERN313" s="1"/>
      <c r="ERO313" s="1"/>
      <c r="ERP313" s="1"/>
      <c r="ERQ313" s="3"/>
      <c r="ERR313" s="5"/>
      <c r="ERS313" s="1"/>
      <c r="ERU313" s="4"/>
      <c r="ERV313" s="52"/>
      <c r="ERW313" s="1"/>
      <c r="ERX313" s="4"/>
      <c r="ERY313" s="52"/>
      <c r="ERZ313" s="1"/>
      <c r="ESA313" s="1"/>
      <c r="ESB313" s="2"/>
      <c r="ESC313" s="2"/>
      <c r="ESD313" s="1"/>
      <c r="ESE313" s="1"/>
      <c r="ESF313" s="1"/>
      <c r="ESG313" s="3"/>
      <c r="ESH313" s="5"/>
      <c r="ESI313" s="1"/>
      <c r="ESK313" s="4"/>
      <c r="ESL313" s="52"/>
      <c r="ESM313" s="1"/>
      <c r="ESN313" s="4"/>
      <c r="ESO313" s="52"/>
      <c r="ESP313" s="1"/>
      <c r="ESQ313" s="1"/>
      <c r="ESR313" s="2"/>
      <c r="ESS313" s="2"/>
      <c r="EST313" s="1"/>
      <c r="ESU313" s="1"/>
      <c r="ESV313" s="1"/>
      <c r="ESW313" s="3"/>
      <c r="ESX313" s="5"/>
      <c r="ESY313" s="1"/>
      <c r="ETA313" s="4"/>
      <c r="ETB313" s="52"/>
      <c r="ETC313" s="1"/>
      <c r="ETD313" s="4"/>
      <c r="ETE313" s="52"/>
      <c r="ETF313" s="1"/>
      <c r="ETG313" s="1"/>
      <c r="ETH313" s="2"/>
      <c r="ETI313" s="2"/>
      <c r="ETJ313" s="1"/>
      <c r="ETK313" s="1"/>
      <c r="ETL313" s="1"/>
      <c r="ETM313" s="3"/>
      <c r="ETN313" s="5"/>
      <c r="ETO313" s="1"/>
      <c r="ETQ313" s="4"/>
      <c r="ETR313" s="52"/>
      <c r="ETS313" s="1"/>
      <c r="ETT313" s="4"/>
      <c r="ETU313" s="52"/>
      <c r="ETV313" s="1"/>
      <c r="ETW313" s="1"/>
      <c r="ETX313" s="2"/>
      <c r="ETY313" s="2"/>
      <c r="ETZ313" s="1"/>
      <c r="EUA313" s="1"/>
      <c r="EUB313" s="1"/>
      <c r="EUC313" s="3"/>
      <c r="EUD313" s="5"/>
      <c r="EUE313" s="1"/>
      <c r="EUG313" s="4"/>
      <c r="EUH313" s="52"/>
      <c r="EUI313" s="1"/>
      <c r="EUJ313" s="4"/>
      <c r="EUK313" s="52"/>
      <c r="EUL313" s="1"/>
      <c r="EUM313" s="1"/>
      <c r="EUN313" s="2"/>
      <c r="EUO313" s="2"/>
      <c r="EUP313" s="1"/>
      <c r="EUQ313" s="1"/>
      <c r="EUR313" s="1"/>
      <c r="EUS313" s="3"/>
      <c r="EUT313" s="5"/>
      <c r="EUU313" s="1"/>
      <c r="EUW313" s="4"/>
      <c r="EUX313" s="52"/>
      <c r="EUY313" s="1"/>
      <c r="EUZ313" s="4"/>
      <c r="EVA313" s="52"/>
      <c r="EVB313" s="1"/>
      <c r="EVC313" s="1"/>
      <c r="EVD313" s="2"/>
      <c r="EVE313" s="2"/>
      <c r="EVF313" s="1"/>
      <c r="EVG313" s="1"/>
      <c r="EVH313" s="1"/>
      <c r="EVI313" s="3"/>
      <c r="EVJ313" s="5"/>
      <c r="EVK313" s="1"/>
      <c r="EVM313" s="4"/>
      <c r="EVN313" s="52"/>
      <c r="EVO313" s="1"/>
      <c r="EVP313" s="4"/>
      <c r="EVQ313" s="52"/>
      <c r="EVR313" s="1"/>
      <c r="EVS313" s="1"/>
      <c r="EVT313" s="2"/>
      <c r="EVU313" s="2"/>
      <c r="EVV313" s="1"/>
      <c r="EVW313" s="1"/>
      <c r="EVX313" s="1"/>
      <c r="EVY313" s="3"/>
      <c r="EVZ313" s="5"/>
      <c r="EWA313" s="1"/>
      <c r="EWC313" s="4"/>
      <c r="EWD313" s="52"/>
      <c r="EWE313" s="1"/>
      <c r="EWF313" s="4"/>
      <c r="EWG313" s="52"/>
      <c r="EWH313" s="1"/>
      <c r="EWI313" s="1"/>
      <c r="EWJ313" s="2"/>
      <c r="EWK313" s="2"/>
      <c r="EWL313" s="1"/>
      <c r="EWM313" s="1"/>
      <c r="EWN313" s="1"/>
      <c r="EWO313" s="3"/>
      <c r="EWP313" s="5"/>
      <c r="EWQ313" s="1"/>
      <c r="EWS313" s="4"/>
      <c r="EWT313" s="52"/>
      <c r="EWU313" s="1"/>
      <c r="EWV313" s="4"/>
      <c r="EWW313" s="52"/>
      <c r="EWX313" s="1"/>
      <c r="EWY313" s="1"/>
      <c r="EWZ313" s="2"/>
      <c r="EXA313" s="2"/>
      <c r="EXB313" s="1"/>
      <c r="EXC313" s="1"/>
      <c r="EXD313" s="1"/>
      <c r="EXE313" s="3"/>
      <c r="EXF313" s="5"/>
      <c r="EXG313" s="1"/>
      <c r="EXI313" s="4"/>
      <c r="EXJ313" s="52"/>
      <c r="EXK313" s="1"/>
      <c r="EXL313" s="4"/>
      <c r="EXM313" s="52"/>
      <c r="EXN313" s="1"/>
      <c r="EXO313" s="1"/>
      <c r="EXP313" s="2"/>
      <c r="EXQ313" s="2"/>
      <c r="EXR313" s="1"/>
      <c r="EXS313" s="1"/>
      <c r="EXT313" s="1"/>
      <c r="EXU313" s="3"/>
      <c r="EXV313" s="5"/>
      <c r="EXW313" s="1"/>
      <c r="EXY313" s="4"/>
      <c r="EXZ313" s="52"/>
      <c r="EYA313" s="1"/>
      <c r="EYB313" s="4"/>
      <c r="EYC313" s="52"/>
      <c r="EYD313" s="1"/>
      <c r="EYE313" s="1"/>
      <c r="EYF313" s="2"/>
      <c r="EYG313" s="2"/>
      <c r="EYH313" s="1"/>
      <c r="EYI313" s="1"/>
      <c r="EYJ313" s="1"/>
      <c r="EYK313" s="3"/>
      <c r="EYL313" s="5"/>
      <c r="EYM313" s="1"/>
      <c r="EYO313" s="4"/>
      <c r="EYP313" s="52"/>
      <c r="EYQ313" s="1"/>
      <c r="EYR313" s="4"/>
      <c r="EYS313" s="52"/>
      <c r="EYT313" s="1"/>
      <c r="EYU313" s="1"/>
      <c r="EYV313" s="2"/>
      <c r="EYW313" s="2"/>
      <c r="EYX313" s="1"/>
      <c r="EYY313" s="1"/>
      <c r="EYZ313" s="1"/>
      <c r="EZA313" s="3"/>
      <c r="EZB313" s="5"/>
      <c r="EZC313" s="1"/>
      <c r="EZE313" s="4"/>
      <c r="EZF313" s="52"/>
      <c r="EZG313" s="1"/>
      <c r="EZH313" s="4"/>
      <c r="EZI313" s="52"/>
      <c r="EZJ313" s="1"/>
      <c r="EZK313" s="1"/>
      <c r="EZL313" s="2"/>
      <c r="EZM313" s="2"/>
      <c r="EZN313" s="1"/>
      <c r="EZO313" s="1"/>
      <c r="EZP313" s="1"/>
      <c r="EZQ313" s="3"/>
      <c r="EZR313" s="5"/>
      <c r="EZS313" s="1"/>
      <c r="EZU313" s="4"/>
      <c r="EZV313" s="52"/>
      <c r="EZW313" s="1"/>
      <c r="EZX313" s="4"/>
      <c r="EZY313" s="52"/>
      <c r="EZZ313" s="1"/>
      <c r="FAA313" s="1"/>
      <c r="FAB313" s="2"/>
      <c r="FAC313" s="2"/>
      <c r="FAD313" s="1"/>
      <c r="FAE313" s="1"/>
      <c r="FAF313" s="1"/>
      <c r="FAG313" s="3"/>
      <c r="FAH313" s="5"/>
      <c r="FAI313" s="1"/>
      <c r="FAK313" s="4"/>
      <c r="FAL313" s="52"/>
      <c r="FAM313" s="1"/>
      <c r="FAN313" s="4"/>
      <c r="FAO313" s="52"/>
      <c r="FAP313" s="1"/>
      <c r="FAQ313" s="1"/>
      <c r="FAR313" s="2"/>
      <c r="FAS313" s="2"/>
      <c r="FAT313" s="1"/>
      <c r="FAU313" s="1"/>
      <c r="FAV313" s="1"/>
      <c r="FAW313" s="3"/>
      <c r="FAX313" s="5"/>
      <c r="FAY313" s="1"/>
      <c r="FBA313" s="4"/>
      <c r="FBB313" s="52"/>
      <c r="FBC313" s="1"/>
      <c r="FBD313" s="4"/>
      <c r="FBE313" s="52"/>
      <c r="FBF313" s="1"/>
      <c r="FBG313" s="1"/>
      <c r="FBH313" s="2"/>
      <c r="FBI313" s="2"/>
      <c r="FBJ313" s="1"/>
      <c r="FBK313" s="1"/>
      <c r="FBL313" s="1"/>
      <c r="FBM313" s="3"/>
      <c r="FBN313" s="5"/>
      <c r="FBO313" s="1"/>
      <c r="FBQ313" s="4"/>
      <c r="FBR313" s="52"/>
      <c r="FBS313" s="1"/>
      <c r="FBT313" s="4"/>
      <c r="FBU313" s="52"/>
      <c r="FBV313" s="1"/>
      <c r="FBW313" s="1"/>
      <c r="FBX313" s="2"/>
      <c r="FBY313" s="2"/>
      <c r="FBZ313" s="1"/>
      <c r="FCA313" s="1"/>
      <c r="FCB313" s="1"/>
      <c r="FCC313" s="3"/>
      <c r="FCD313" s="5"/>
      <c r="FCE313" s="1"/>
      <c r="FCG313" s="4"/>
      <c r="FCH313" s="52"/>
      <c r="FCI313" s="1"/>
      <c r="FCJ313" s="4"/>
      <c r="FCK313" s="52"/>
      <c r="FCL313" s="1"/>
      <c r="FCM313" s="1"/>
      <c r="FCN313" s="2"/>
      <c r="FCO313" s="2"/>
      <c r="FCP313" s="1"/>
      <c r="FCQ313" s="1"/>
      <c r="FCR313" s="1"/>
      <c r="FCS313" s="3"/>
      <c r="FCT313" s="5"/>
      <c r="FCU313" s="1"/>
      <c r="FCW313" s="4"/>
      <c r="FCX313" s="52"/>
      <c r="FCY313" s="1"/>
      <c r="FCZ313" s="4"/>
      <c r="FDA313" s="52"/>
      <c r="FDB313" s="1"/>
      <c r="FDC313" s="1"/>
      <c r="FDD313" s="2"/>
      <c r="FDE313" s="2"/>
      <c r="FDF313" s="1"/>
      <c r="FDG313" s="1"/>
      <c r="FDH313" s="1"/>
      <c r="FDI313" s="3"/>
      <c r="FDJ313" s="5"/>
      <c r="FDK313" s="1"/>
      <c r="FDM313" s="4"/>
      <c r="FDN313" s="52"/>
      <c r="FDO313" s="1"/>
      <c r="FDP313" s="4"/>
      <c r="FDQ313" s="52"/>
      <c r="FDR313" s="1"/>
      <c r="FDS313" s="1"/>
      <c r="FDT313" s="2"/>
      <c r="FDU313" s="2"/>
      <c r="FDV313" s="1"/>
      <c r="FDW313" s="1"/>
      <c r="FDX313" s="1"/>
      <c r="FDY313" s="3"/>
      <c r="FDZ313" s="5"/>
      <c r="FEA313" s="1"/>
      <c r="FEC313" s="4"/>
      <c r="FED313" s="52"/>
      <c r="FEE313" s="1"/>
      <c r="FEF313" s="4"/>
      <c r="FEG313" s="52"/>
      <c r="FEH313" s="1"/>
      <c r="FEI313" s="1"/>
      <c r="FEJ313" s="2"/>
      <c r="FEK313" s="2"/>
      <c r="FEL313" s="1"/>
      <c r="FEM313" s="1"/>
      <c r="FEN313" s="1"/>
      <c r="FEO313" s="3"/>
      <c r="FEP313" s="5"/>
      <c r="FEQ313" s="1"/>
      <c r="FES313" s="4"/>
      <c r="FET313" s="52"/>
      <c r="FEU313" s="1"/>
      <c r="FEV313" s="4"/>
      <c r="FEW313" s="52"/>
      <c r="FEX313" s="1"/>
      <c r="FEY313" s="1"/>
      <c r="FEZ313" s="2"/>
      <c r="FFA313" s="2"/>
      <c r="FFB313" s="1"/>
      <c r="FFC313" s="1"/>
      <c r="FFD313" s="1"/>
      <c r="FFE313" s="3"/>
      <c r="FFF313" s="5"/>
      <c r="FFG313" s="1"/>
      <c r="FFI313" s="4"/>
      <c r="FFJ313" s="52"/>
      <c r="FFK313" s="1"/>
      <c r="FFL313" s="4"/>
      <c r="FFM313" s="52"/>
      <c r="FFN313" s="1"/>
      <c r="FFO313" s="1"/>
      <c r="FFP313" s="2"/>
      <c r="FFQ313" s="2"/>
      <c r="FFR313" s="1"/>
      <c r="FFS313" s="1"/>
      <c r="FFT313" s="1"/>
      <c r="FFU313" s="3"/>
      <c r="FFV313" s="5"/>
      <c r="FFW313" s="1"/>
      <c r="FFY313" s="4"/>
      <c r="FFZ313" s="52"/>
      <c r="FGA313" s="1"/>
      <c r="FGB313" s="4"/>
      <c r="FGC313" s="52"/>
      <c r="FGD313" s="1"/>
      <c r="FGE313" s="1"/>
      <c r="FGF313" s="2"/>
      <c r="FGG313" s="2"/>
      <c r="FGH313" s="1"/>
      <c r="FGI313" s="1"/>
      <c r="FGJ313" s="1"/>
      <c r="FGK313" s="3"/>
      <c r="FGL313" s="5"/>
      <c r="FGM313" s="1"/>
      <c r="FGO313" s="4"/>
      <c r="FGP313" s="52"/>
      <c r="FGQ313" s="1"/>
      <c r="FGR313" s="4"/>
      <c r="FGS313" s="52"/>
      <c r="FGT313" s="1"/>
      <c r="FGU313" s="1"/>
      <c r="FGV313" s="2"/>
      <c r="FGW313" s="2"/>
      <c r="FGX313" s="1"/>
      <c r="FGY313" s="1"/>
      <c r="FGZ313" s="1"/>
      <c r="FHA313" s="3"/>
      <c r="FHB313" s="5"/>
      <c r="FHC313" s="1"/>
      <c r="FHE313" s="4"/>
      <c r="FHF313" s="52"/>
      <c r="FHG313" s="1"/>
      <c r="FHH313" s="4"/>
      <c r="FHI313" s="52"/>
      <c r="FHJ313" s="1"/>
      <c r="FHK313" s="1"/>
      <c r="FHL313" s="2"/>
      <c r="FHM313" s="2"/>
      <c r="FHN313" s="1"/>
      <c r="FHO313" s="1"/>
      <c r="FHP313" s="1"/>
      <c r="FHQ313" s="3"/>
      <c r="FHR313" s="5"/>
      <c r="FHS313" s="1"/>
      <c r="FHU313" s="4"/>
      <c r="FHV313" s="52"/>
      <c r="FHW313" s="1"/>
      <c r="FHX313" s="4"/>
      <c r="FHY313" s="52"/>
      <c r="FHZ313" s="1"/>
      <c r="FIA313" s="1"/>
      <c r="FIB313" s="2"/>
      <c r="FIC313" s="2"/>
      <c r="FID313" s="1"/>
      <c r="FIE313" s="1"/>
      <c r="FIF313" s="1"/>
      <c r="FIG313" s="3"/>
      <c r="FIH313" s="5"/>
      <c r="FII313" s="1"/>
      <c r="FIK313" s="4"/>
      <c r="FIL313" s="52"/>
      <c r="FIM313" s="1"/>
      <c r="FIN313" s="4"/>
      <c r="FIO313" s="52"/>
      <c r="FIP313" s="1"/>
      <c r="FIQ313" s="1"/>
      <c r="FIR313" s="2"/>
      <c r="FIS313" s="2"/>
      <c r="FIT313" s="1"/>
      <c r="FIU313" s="1"/>
      <c r="FIV313" s="1"/>
      <c r="FIW313" s="3"/>
      <c r="FIX313" s="5"/>
      <c r="FIY313" s="1"/>
      <c r="FJA313" s="4"/>
      <c r="FJB313" s="52"/>
      <c r="FJC313" s="1"/>
      <c r="FJD313" s="4"/>
      <c r="FJE313" s="52"/>
      <c r="FJF313" s="1"/>
      <c r="FJG313" s="1"/>
      <c r="FJH313" s="2"/>
      <c r="FJI313" s="2"/>
      <c r="FJJ313" s="1"/>
      <c r="FJK313" s="1"/>
      <c r="FJL313" s="1"/>
      <c r="FJM313" s="3"/>
      <c r="FJN313" s="5"/>
      <c r="FJO313" s="1"/>
      <c r="FJQ313" s="4"/>
      <c r="FJR313" s="52"/>
      <c r="FJS313" s="1"/>
      <c r="FJT313" s="4"/>
      <c r="FJU313" s="52"/>
      <c r="FJV313" s="1"/>
      <c r="FJW313" s="1"/>
      <c r="FJX313" s="2"/>
      <c r="FJY313" s="2"/>
      <c r="FJZ313" s="1"/>
      <c r="FKA313" s="1"/>
      <c r="FKB313" s="1"/>
      <c r="FKC313" s="3"/>
      <c r="FKD313" s="5"/>
      <c r="FKE313" s="1"/>
      <c r="FKG313" s="4"/>
      <c r="FKH313" s="52"/>
      <c r="FKI313" s="1"/>
      <c r="FKJ313" s="4"/>
      <c r="FKK313" s="52"/>
      <c r="FKL313" s="1"/>
      <c r="FKM313" s="1"/>
      <c r="FKN313" s="2"/>
      <c r="FKO313" s="2"/>
      <c r="FKP313" s="1"/>
      <c r="FKQ313" s="1"/>
      <c r="FKR313" s="1"/>
      <c r="FKS313" s="3"/>
      <c r="FKT313" s="5"/>
      <c r="FKU313" s="1"/>
      <c r="FKW313" s="4"/>
      <c r="FKX313" s="52"/>
      <c r="FKY313" s="1"/>
      <c r="FKZ313" s="4"/>
      <c r="FLA313" s="52"/>
      <c r="FLB313" s="1"/>
      <c r="FLC313" s="1"/>
      <c r="FLD313" s="2"/>
      <c r="FLE313" s="2"/>
      <c r="FLF313" s="1"/>
      <c r="FLG313" s="1"/>
      <c r="FLH313" s="1"/>
      <c r="FLI313" s="3"/>
      <c r="FLJ313" s="5"/>
      <c r="FLK313" s="1"/>
      <c r="FLM313" s="4"/>
      <c r="FLN313" s="52"/>
      <c r="FLO313" s="1"/>
      <c r="FLP313" s="4"/>
      <c r="FLQ313" s="52"/>
      <c r="FLR313" s="1"/>
      <c r="FLS313" s="1"/>
      <c r="FLT313" s="2"/>
      <c r="FLU313" s="2"/>
      <c r="FLV313" s="1"/>
      <c r="FLW313" s="1"/>
      <c r="FLX313" s="1"/>
      <c r="FLY313" s="3"/>
      <c r="FLZ313" s="5"/>
      <c r="FMA313" s="1"/>
      <c r="FMC313" s="4"/>
      <c r="FMD313" s="52"/>
      <c r="FME313" s="1"/>
      <c r="FMF313" s="4"/>
      <c r="FMG313" s="52"/>
      <c r="FMH313" s="1"/>
      <c r="FMI313" s="1"/>
      <c r="FMJ313" s="2"/>
      <c r="FMK313" s="2"/>
      <c r="FML313" s="1"/>
      <c r="FMM313" s="1"/>
      <c r="FMN313" s="1"/>
      <c r="FMO313" s="3"/>
      <c r="FMP313" s="5"/>
      <c r="FMQ313" s="1"/>
      <c r="FMS313" s="4"/>
      <c r="FMT313" s="52"/>
      <c r="FMU313" s="1"/>
      <c r="FMV313" s="4"/>
      <c r="FMW313" s="52"/>
      <c r="FMX313" s="1"/>
      <c r="FMY313" s="1"/>
      <c r="FMZ313" s="2"/>
      <c r="FNA313" s="2"/>
      <c r="FNB313" s="1"/>
      <c r="FNC313" s="1"/>
      <c r="FND313" s="1"/>
      <c r="FNE313" s="3"/>
      <c r="FNF313" s="5"/>
      <c r="FNG313" s="1"/>
      <c r="FNI313" s="4"/>
      <c r="FNJ313" s="52"/>
      <c r="FNK313" s="1"/>
      <c r="FNL313" s="4"/>
      <c r="FNM313" s="52"/>
      <c r="FNN313" s="1"/>
      <c r="FNO313" s="1"/>
      <c r="FNP313" s="2"/>
      <c r="FNQ313" s="2"/>
      <c r="FNR313" s="1"/>
      <c r="FNS313" s="1"/>
      <c r="FNT313" s="1"/>
      <c r="FNU313" s="3"/>
      <c r="FNV313" s="5"/>
      <c r="FNW313" s="1"/>
      <c r="FNY313" s="4"/>
      <c r="FNZ313" s="52"/>
      <c r="FOA313" s="1"/>
      <c r="FOB313" s="4"/>
      <c r="FOC313" s="52"/>
      <c r="FOD313" s="1"/>
      <c r="FOE313" s="1"/>
      <c r="FOF313" s="2"/>
      <c r="FOG313" s="2"/>
      <c r="FOH313" s="1"/>
      <c r="FOI313" s="1"/>
      <c r="FOJ313" s="1"/>
      <c r="FOK313" s="3"/>
      <c r="FOL313" s="5"/>
      <c r="FOM313" s="1"/>
      <c r="FOO313" s="4"/>
      <c r="FOP313" s="52"/>
      <c r="FOQ313" s="1"/>
      <c r="FOR313" s="4"/>
      <c r="FOS313" s="52"/>
      <c r="FOT313" s="1"/>
      <c r="FOU313" s="1"/>
      <c r="FOV313" s="2"/>
      <c r="FOW313" s="2"/>
      <c r="FOX313" s="1"/>
      <c r="FOY313" s="1"/>
      <c r="FOZ313" s="1"/>
      <c r="FPA313" s="3"/>
      <c r="FPB313" s="5"/>
      <c r="FPC313" s="1"/>
      <c r="FPE313" s="4"/>
      <c r="FPF313" s="52"/>
      <c r="FPG313" s="1"/>
      <c r="FPH313" s="4"/>
      <c r="FPI313" s="52"/>
      <c r="FPJ313" s="1"/>
      <c r="FPK313" s="1"/>
      <c r="FPL313" s="2"/>
      <c r="FPM313" s="2"/>
      <c r="FPN313" s="1"/>
      <c r="FPO313" s="1"/>
      <c r="FPP313" s="1"/>
      <c r="FPQ313" s="3"/>
      <c r="FPR313" s="5"/>
      <c r="FPS313" s="1"/>
      <c r="FPU313" s="4"/>
      <c r="FPV313" s="52"/>
      <c r="FPW313" s="1"/>
      <c r="FPX313" s="4"/>
      <c r="FPY313" s="52"/>
      <c r="FPZ313" s="1"/>
      <c r="FQA313" s="1"/>
      <c r="FQB313" s="2"/>
      <c r="FQC313" s="2"/>
      <c r="FQD313" s="1"/>
      <c r="FQE313" s="1"/>
      <c r="FQF313" s="1"/>
      <c r="FQG313" s="3"/>
      <c r="FQH313" s="5"/>
      <c r="FQI313" s="1"/>
      <c r="FQK313" s="4"/>
      <c r="FQL313" s="52"/>
      <c r="FQM313" s="1"/>
      <c r="FQN313" s="4"/>
      <c r="FQO313" s="52"/>
      <c r="FQP313" s="1"/>
      <c r="FQQ313" s="1"/>
      <c r="FQR313" s="2"/>
      <c r="FQS313" s="2"/>
      <c r="FQT313" s="1"/>
      <c r="FQU313" s="1"/>
      <c r="FQV313" s="1"/>
      <c r="FQW313" s="3"/>
      <c r="FQX313" s="5"/>
      <c r="FQY313" s="1"/>
      <c r="FRA313" s="4"/>
      <c r="FRB313" s="52"/>
      <c r="FRC313" s="1"/>
      <c r="FRD313" s="4"/>
      <c r="FRE313" s="52"/>
      <c r="FRF313" s="1"/>
      <c r="FRG313" s="1"/>
      <c r="FRH313" s="2"/>
      <c r="FRI313" s="2"/>
      <c r="FRJ313" s="1"/>
      <c r="FRK313" s="1"/>
      <c r="FRL313" s="1"/>
      <c r="FRM313" s="3"/>
      <c r="FRN313" s="5"/>
      <c r="FRO313" s="1"/>
      <c r="FRQ313" s="4"/>
      <c r="FRR313" s="52"/>
      <c r="FRS313" s="1"/>
      <c r="FRT313" s="4"/>
      <c r="FRU313" s="52"/>
      <c r="FRV313" s="1"/>
      <c r="FRW313" s="1"/>
      <c r="FRX313" s="2"/>
      <c r="FRY313" s="2"/>
      <c r="FRZ313" s="1"/>
      <c r="FSA313" s="1"/>
      <c r="FSB313" s="1"/>
      <c r="FSC313" s="3"/>
      <c r="FSD313" s="5"/>
      <c r="FSE313" s="1"/>
      <c r="FSG313" s="4"/>
      <c r="FSH313" s="52"/>
      <c r="FSI313" s="1"/>
      <c r="FSJ313" s="4"/>
      <c r="FSK313" s="52"/>
      <c r="FSL313" s="1"/>
      <c r="FSM313" s="1"/>
      <c r="FSN313" s="2"/>
      <c r="FSO313" s="2"/>
      <c r="FSP313" s="1"/>
      <c r="FSQ313" s="1"/>
      <c r="FSR313" s="1"/>
      <c r="FSS313" s="3"/>
      <c r="FST313" s="5"/>
      <c r="FSU313" s="1"/>
      <c r="FSW313" s="4"/>
      <c r="FSX313" s="52"/>
      <c r="FSY313" s="1"/>
      <c r="FSZ313" s="4"/>
      <c r="FTA313" s="52"/>
      <c r="FTB313" s="1"/>
      <c r="FTC313" s="1"/>
      <c r="FTD313" s="2"/>
      <c r="FTE313" s="2"/>
      <c r="FTF313" s="1"/>
      <c r="FTG313" s="1"/>
      <c r="FTH313" s="1"/>
      <c r="FTI313" s="3"/>
      <c r="FTJ313" s="5"/>
      <c r="FTK313" s="1"/>
      <c r="FTM313" s="4"/>
      <c r="FTN313" s="52"/>
      <c r="FTO313" s="1"/>
      <c r="FTP313" s="4"/>
      <c r="FTQ313" s="52"/>
      <c r="FTR313" s="1"/>
      <c r="FTS313" s="1"/>
      <c r="FTT313" s="2"/>
      <c r="FTU313" s="2"/>
      <c r="FTV313" s="1"/>
      <c r="FTW313" s="1"/>
      <c r="FTX313" s="1"/>
      <c r="FTY313" s="3"/>
      <c r="FTZ313" s="5"/>
      <c r="FUA313" s="1"/>
      <c r="FUC313" s="4"/>
      <c r="FUD313" s="52"/>
      <c r="FUE313" s="1"/>
      <c r="FUF313" s="4"/>
      <c r="FUG313" s="52"/>
      <c r="FUH313" s="1"/>
      <c r="FUI313" s="1"/>
      <c r="FUJ313" s="2"/>
      <c r="FUK313" s="2"/>
      <c r="FUL313" s="1"/>
      <c r="FUM313" s="1"/>
      <c r="FUN313" s="1"/>
      <c r="FUO313" s="3"/>
      <c r="FUP313" s="5"/>
      <c r="FUQ313" s="1"/>
      <c r="FUS313" s="4"/>
      <c r="FUT313" s="52"/>
      <c r="FUU313" s="1"/>
      <c r="FUV313" s="4"/>
      <c r="FUW313" s="52"/>
      <c r="FUX313" s="1"/>
      <c r="FUY313" s="1"/>
      <c r="FUZ313" s="2"/>
      <c r="FVA313" s="2"/>
      <c r="FVB313" s="1"/>
      <c r="FVC313" s="1"/>
      <c r="FVD313" s="1"/>
      <c r="FVE313" s="3"/>
      <c r="FVF313" s="5"/>
      <c r="FVG313" s="1"/>
      <c r="FVI313" s="4"/>
      <c r="FVJ313" s="52"/>
      <c r="FVK313" s="1"/>
      <c r="FVL313" s="4"/>
      <c r="FVM313" s="52"/>
      <c r="FVN313" s="1"/>
      <c r="FVO313" s="1"/>
      <c r="FVP313" s="2"/>
      <c r="FVQ313" s="2"/>
      <c r="FVR313" s="1"/>
      <c r="FVS313" s="1"/>
      <c r="FVT313" s="1"/>
      <c r="FVU313" s="3"/>
      <c r="FVV313" s="5"/>
      <c r="FVW313" s="1"/>
      <c r="FVY313" s="4"/>
      <c r="FVZ313" s="52"/>
      <c r="FWA313" s="1"/>
      <c r="FWB313" s="4"/>
      <c r="FWC313" s="52"/>
      <c r="FWD313" s="1"/>
      <c r="FWE313" s="1"/>
      <c r="FWF313" s="2"/>
      <c r="FWG313" s="2"/>
      <c r="FWH313" s="1"/>
      <c r="FWI313" s="1"/>
      <c r="FWJ313" s="1"/>
      <c r="FWK313" s="3"/>
      <c r="FWL313" s="5"/>
      <c r="FWM313" s="1"/>
      <c r="FWO313" s="4"/>
      <c r="FWP313" s="52"/>
      <c r="FWQ313" s="1"/>
      <c r="FWR313" s="4"/>
      <c r="FWS313" s="52"/>
      <c r="FWT313" s="1"/>
      <c r="FWU313" s="1"/>
      <c r="FWV313" s="2"/>
      <c r="FWW313" s="2"/>
      <c r="FWX313" s="1"/>
      <c r="FWY313" s="1"/>
      <c r="FWZ313" s="1"/>
      <c r="FXA313" s="3"/>
      <c r="FXB313" s="5"/>
      <c r="FXC313" s="1"/>
      <c r="FXE313" s="4"/>
      <c r="FXF313" s="52"/>
      <c r="FXG313" s="1"/>
      <c r="FXH313" s="4"/>
      <c r="FXI313" s="52"/>
      <c r="FXJ313" s="1"/>
      <c r="FXK313" s="1"/>
      <c r="FXL313" s="2"/>
      <c r="FXM313" s="2"/>
      <c r="FXN313" s="1"/>
      <c r="FXO313" s="1"/>
      <c r="FXP313" s="1"/>
      <c r="FXQ313" s="3"/>
      <c r="FXR313" s="5"/>
      <c r="FXS313" s="1"/>
      <c r="FXU313" s="4"/>
      <c r="FXV313" s="52"/>
      <c r="FXW313" s="1"/>
      <c r="FXX313" s="4"/>
      <c r="FXY313" s="52"/>
      <c r="FXZ313" s="1"/>
      <c r="FYA313" s="1"/>
      <c r="FYB313" s="2"/>
      <c r="FYC313" s="2"/>
      <c r="FYD313" s="1"/>
      <c r="FYE313" s="1"/>
      <c r="FYF313" s="1"/>
      <c r="FYG313" s="3"/>
      <c r="FYH313" s="5"/>
      <c r="FYI313" s="1"/>
      <c r="FYK313" s="4"/>
      <c r="FYL313" s="52"/>
      <c r="FYM313" s="1"/>
      <c r="FYN313" s="4"/>
      <c r="FYO313" s="52"/>
      <c r="FYP313" s="1"/>
      <c r="FYQ313" s="1"/>
      <c r="FYR313" s="2"/>
      <c r="FYS313" s="2"/>
      <c r="FYT313" s="1"/>
      <c r="FYU313" s="1"/>
      <c r="FYV313" s="1"/>
      <c r="FYW313" s="3"/>
      <c r="FYX313" s="5"/>
      <c r="FYY313" s="1"/>
      <c r="FZA313" s="4"/>
      <c r="FZB313" s="52"/>
      <c r="FZC313" s="1"/>
      <c r="FZD313" s="4"/>
      <c r="FZE313" s="52"/>
      <c r="FZF313" s="1"/>
      <c r="FZG313" s="1"/>
      <c r="FZH313" s="2"/>
      <c r="FZI313" s="2"/>
      <c r="FZJ313" s="1"/>
      <c r="FZK313" s="1"/>
      <c r="FZL313" s="1"/>
      <c r="FZM313" s="3"/>
      <c r="FZN313" s="5"/>
      <c r="FZO313" s="1"/>
      <c r="FZQ313" s="4"/>
      <c r="FZR313" s="52"/>
      <c r="FZS313" s="1"/>
      <c r="FZT313" s="4"/>
      <c r="FZU313" s="52"/>
      <c r="FZV313" s="1"/>
      <c r="FZW313" s="1"/>
      <c r="FZX313" s="2"/>
      <c r="FZY313" s="2"/>
      <c r="FZZ313" s="1"/>
      <c r="GAA313" s="1"/>
      <c r="GAB313" s="1"/>
      <c r="GAC313" s="3"/>
      <c r="GAD313" s="5"/>
      <c r="GAE313" s="1"/>
      <c r="GAG313" s="4"/>
      <c r="GAH313" s="52"/>
      <c r="GAI313" s="1"/>
      <c r="GAJ313" s="4"/>
      <c r="GAK313" s="52"/>
      <c r="GAL313" s="1"/>
      <c r="GAM313" s="1"/>
      <c r="GAN313" s="2"/>
      <c r="GAO313" s="2"/>
      <c r="GAP313" s="1"/>
      <c r="GAQ313" s="1"/>
      <c r="GAR313" s="1"/>
      <c r="GAS313" s="3"/>
      <c r="GAT313" s="5"/>
      <c r="GAU313" s="1"/>
      <c r="GAW313" s="4"/>
      <c r="GAX313" s="52"/>
      <c r="GAY313" s="1"/>
      <c r="GAZ313" s="4"/>
      <c r="GBA313" s="52"/>
      <c r="GBB313" s="1"/>
      <c r="GBC313" s="1"/>
      <c r="GBD313" s="2"/>
      <c r="GBE313" s="2"/>
      <c r="GBF313" s="1"/>
      <c r="GBG313" s="1"/>
      <c r="GBH313" s="1"/>
      <c r="GBI313" s="3"/>
      <c r="GBJ313" s="5"/>
      <c r="GBK313" s="1"/>
      <c r="GBM313" s="4"/>
      <c r="GBN313" s="52"/>
      <c r="GBO313" s="1"/>
      <c r="GBP313" s="4"/>
      <c r="GBQ313" s="52"/>
      <c r="GBR313" s="1"/>
      <c r="GBS313" s="1"/>
      <c r="GBT313" s="2"/>
      <c r="GBU313" s="2"/>
      <c r="GBV313" s="1"/>
      <c r="GBW313" s="1"/>
      <c r="GBX313" s="1"/>
      <c r="GBY313" s="3"/>
      <c r="GBZ313" s="5"/>
      <c r="GCA313" s="1"/>
      <c r="GCC313" s="4"/>
      <c r="GCD313" s="52"/>
      <c r="GCE313" s="1"/>
      <c r="GCF313" s="4"/>
      <c r="GCG313" s="52"/>
      <c r="GCH313" s="1"/>
      <c r="GCI313" s="1"/>
      <c r="GCJ313" s="2"/>
      <c r="GCK313" s="2"/>
      <c r="GCL313" s="1"/>
      <c r="GCM313" s="1"/>
      <c r="GCN313" s="1"/>
      <c r="GCO313" s="3"/>
      <c r="GCP313" s="5"/>
      <c r="GCQ313" s="1"/>
      <c r="GCS313" s="4"/>
      <c r="GCT313" s="52"/>
      <c r="GCU313" s="1"/>
      <c r="GCV313" s="4"/>
      <c r="GCW313" s="52"/>
      <c r="GCX313" s="1"/>
      <c r="GCY313" s="1"/>
      <c r="GCZ313" s="2"/>
      <c r="GDA313" s="2"/>
      <c r="GDB313" s="1"/>
      <c r="GDC313" s="1"/>
      <c r="GDD313" s="1"/>
      <c r="GDE313" s="3"/>
      <c r="GDF313" s="5"/>
      <c r="GDG313" s="1"/>
      <c r="GDI313" s="4"/>
      <c r="GDJ313" s="52"/>
      <c r="GDK313" s="1"/>
      <c r="GDL313" s="4"/>
      <c r="GDM313" s="52"/>
      <c r="GDN313" s="1"/>
      <c r="GDO313" s="1"/>
      <c r="GDP313" s="2"/>
      <c r="GDQ313" s="2"/>
      <c r="GDR313" s="1"/>
      <c r="GDS313" s="1"/>
      <c r="GDT313" s="1"/>
      <c r="GDU313" s="3"/>
      <c r="GDV313" s="5"/>
      <c r="GDW313" s="1"/>
      <c r="GDY313" s="4"/>
      <c r="GDZ313" s="52"/>
      <c r="GEA313" s="1"/>
      <c r="GEB313" s="4"/>
      <c r="GEC313" s="52"/>
      <c r="GED313" s="1"/>
      <c r="GEE313" s="1"/>
      <c r="GEF313" s="2"/>
      <c r="GEG313" s="2"/>
      <c r="GEH313" s="1"/>
      <c r="GEI313" s="1"/>
      <c r="GEJ313" s="1"/>
      <c r="GEK313" s="3"/>
      <c r="GEL313" s="5"/>
      <c r="GEM313" s="1"/>
      <c r="GEO313" s="4"/>
      <c r="GEP313" s="52"/>
      <c r="GEQ313" s="1"/>
      <c r="GER313" s="4"/>
      <c r="GES313" s="52"/>
      <c r="GET313" s="1"/>
      <c r="GEU313" s="1"/>
      <c r="GEV313" s="2"/>
      <c r="GEW313" s="2"/>
      <c r="GEX313" s="1"/>
      <c r="GEY313" s="1"/>
      <c r="GEZ313" s="1"/>
      <c r="GFA313" s="3"/>
      <c r="GFB313" s="5"/>
      <c r="GFC313" s="1"/>
      <c r="GFE313" s="4"/>
      <c r="GFF313" s="52"/>
      <c r="GFG313" s="1"/>
      <c r="GFH313" s="4"/>
      <c r="GFI313" s="52"/>
      <c r="GFJ313" s="1"/>
      <c r="GFK313" s="1"/>
      <c r="GFL313" s="2"/>
      <c r="GFM313" s="2"/>
      <c r="GFN313" s="1"/>
      <c r="GFO313" s="1"/>
      <c r="GFP313" s="1"/>
      <c r="GFQ313" s="3"/>
      <c r="GFR313" s="5"/>
      <c r="GFS313" s="1"/>
      <c r="GFU313" s="4"/>
      <c r="GFV313" s="52"/>
      <c r="GFW313" s="1"/>
      <c r="GFX313" s="4"/>
      <c r="GFY313" s="52"/>
      <c r="GFZ313" s="1"/>
      <c r="GGA313" s="1"/>
      <c r="GGB313" s="2"/>
      <c r="GGC313" s="2"/>
      <c r="GGD313" s="1"/>
      <c r="GGE313" s="1"/>
      <c r="GGF313" s="1"/>
      <c r="GGG313" s="3"/>
      <c r="GGH313" s="5"/>
      <c r="GGI313" s="1"/>
      <c r="GGK313" s="4"/>
      <c r="GGL313" s="52"/>
      <c r="GGM313" s="1"/>
      <c r="GGN313" s="4"/>
      <c r="GGO313" s="52"/>
      <c r="GGP313" s="1"/>
      <c r="GGQ313" s="1"/>
      <c r="GGR313" s="2"/>
      <c r="GGS313" s="2"/>
      <c r="GGT313" s="1"/>
      <c r="GGU313" s="1"/>
      <c r="GGV313" s="1"/>
      <c r="GGW313" s="3"/>
      <c r="GGX313" s="5"/>
      <c r="GGY313" s="1"/>
      <c r="GHA313" s="4"/>
      <c r="GHB313" s="52"/>
      <c r="GHC313" s="1"/>
      <c r="GHD313" s="4"/>
      <c r="GHE313" s="52"/>
      <c r="GHF313" s="1"/>
      <c r="GHG313" s="1"/>
      <c r="GHH313" s="2"/>
      <c r="GHI313" s="2"/>
      <c r="GHJ313" s="1"/>
      <c r="GHK313" s="1"/>
      <c r="GHL313" s="1"/>
      <c r="GHM313" s="3"/>
      <c r="GHN313" s="5"/>
      <c r="GHO313" s="1"/>
      <c r="GHQ313" s="4"/>
      <c r="GHR313" s="52"/>
      <c r="GHS313" s="1"/>
      <c r="GHT313" s="4"/>
      <c r="GHU313" s="52"/>
      <c r="GHV313" s="1"/>
      <c r="GHW313" s="1"/>
      <c r="GHX313" s="2"/>
      <c r="GHY313" s="2"/>
      <c r="GHZ313" s="1"/>
      <c r="GIA313" s="1"/>
      <c r="GIB313" s="1"/>
      <c r="GIC313" s="3"/>
      <c r="GID313" s="5"/>
      <c r="GIE313" s="1"/>
      <c r="GIG313" s="4"/>
      <c r="GIH313" s="52"/>
      <c r="GII313" s="1"/>
      <c r="GIJ313" s="4"/>
      <c r="GIK313" s="52"/>
      <c r="GIL313" s="1"/>
      <c r="GIM313" s="1"/>
      <c r="GIN313" s="2"/>
      <c r="GIO313" s="2"/>
      <c r="GIP313" s="1"/>
      <c r="GIQ313" s="1"/>
      <c r="GIR313" s="1"/>
      <c r="GIS313" s="3"/>
      <c r="GIT313" s="5"/>
      <c r="GIU313" s="1"/>
      <c r="GIW313" s="4"/>
      <c r="GIX313" s="52"/>
      <c r="GIY313" s="1"/>
      <c r="GIZ313" s="4"/>
      <c r="GJA313" s="52"/>
      <c r="GJB313" s="1"/>
      <c r="GJC313" s="1"/>
      <c r="GJD313" s="2"/>
      <c r="GJE313" s="2"/>
      <c r="GJF313" s="1"/>
      <c r="GJG313" s="1"/>
      <c r="GJH313" s="1"/>
      <c r="GJI313" s="3"/>
      <c r="GJJ313" s="5"/>
      <c r="GJK313" s="1"/>
      <c r="GJM313" s="4"/>
      <c r="GJN313" s="52"/>
      <c r="GJO313" s="1"/>
      <c r="GJP313" s="4"/>
      <c r="GJQ313" s="52"/>
      <c r="GJR313" s="1"/>
      <c r="GJS313" s="1"/>
      <c r="GJT313" s="2"/>
      <c r="GJU313" s="2"/>
      <c r="GJV313" s="1"/>
      <c r="GJW313" s="1"/>
      <c r="GJX313" s="1"/>
      <c r="GJY313" s="3"/>
      <c r="GJZ313" s="5"/>
      <c r="GKA313" s="1"/>
      <c r="GKC313" s="4"/>
      <c r="GKD313" s="52"/>
      <c r="GKE313" s="1"/>
      <c r="GKF313" s="4"/>
      <c r="GKG313" s="52"/>
      <c r="GKH313" s="1"/>
      <c r="GKI313" s="1"/>
      <c r="GKJ313" s="2"/>
      <c r="GKK313" s="2"/>
      <c r="GKL313" s="1"/>
      <c r="GKM313" s="1"/>
      <c r="GKN313" s="1"/>
      <c r="GKO313" s="3"/>
      <c r="GKP313" s="5"/>
      <c r="GKQ313" s="1"/>
      <c r="GKS313" s="4"/>
      <c r="GKT313" s="52"/>
      <c r="GKU313" s="1"/>
      <c r="GKV313" s="4"/>
      <c r="GKW313" s="52"/>
      <c r="GKX313" s="1"/>
      <c r="GKY313" s="1"/>
      <c r="GKZ313" s="2"/>
      <c r="GLA313" s="2"/>
      <c r="GLB313" s="1"/>
      <c r="GLC313" s="1"/>
      <c r="GLD313" s="1"/>
      <c r="GLE313" s="3"/>
      <c r="GLF313" s="5"/>
      <c r="GLG313" s="1"/>
      <c r="GLI313" s="4"/>
      <c r="GLJ313" s="52"/>
      <c r="GLK313" s="1"/>
      <c r="GLL313" s="4"/>
      <c r="GLM313" s="52"/>
      <c r="GLN313" s="1"/>
      <c r="GLO313" s="1"/>
      <c r="GLP313" s="2"/>
      <c r="GLQ313" s="2"/>
      <c r="GLR313" s="1"/>
      <c r="GLS313" s="1"/>
      <c r="GLT313" s="1"/>
      <c r="GLU313" s="3"/>
      <c r="GLV313" s="5"/>
      <c r="GLW313" s="1"/>
      <c r="GLY313" s="4"/>
      <c r="GLZ313" s="52"/>
      <c r="GMA313" s="1"/>
      <c r="GMB313" s="4"/>
      <c r="GMC313" s="52"/>
      <c r="GMD313" s="1"/>
      <c r="GME313" s="1"/>
      <c r="GMF313" s="2"/>
      <c r="GMG313" s="2"/>
      <c r="GMH313" s="1"/>
      <c r="GMI313" s="1"/>
      <c r="GMJ313" s="1"/>
      <c r="GMK313" s="3"/>
      <c r="GML313" s="5"/>
      <c r="GMM313" s="1"/>
      <c r="GMO313" s="4"/>
      <c r="GMP313" s="52"/>
      <c r="GMQ313" s="1"/>
      <c r="GMR313" s="4"/>
      <c r="GMS313" s="52"/>
      <c r="GMT313" s="1"/>
      <c r="GMU313" s="1"/>
      <c r="GMV313" s="2"/>
      <c r="GMW313" s="2"/>
      <c r="GMX313" s="1"/>
      <c r="GMY313" s="1"/>
      <c r="GMZ313" s="1"/>
      <c r="GNA313" s="3"/>
      <c r="GNB313" s="5"/>
      <c r="GNC313" s="1"/>
      <c r="GNE313" s="4"/>
      <c r="GNF313" s="52"/>
      <c r="GNG313" s="1"/>
      <c r="GNH313" s="4"/>
      <c r="GNI313" s="52"/>
      <c r="GNJ313" s="1"/>
      <c r="GNK313" s="1"/>
      <c r="GNL313" s="2"/>
      <c r="GNM313" s="2"/>
      <c r="GNN313" s="1"/>
      <c r="GNO313" s="1"/>
      <c r="GNP313" s="1"/>
      <c r="GNQ313" s="3"/>
      <c r="GNR313" s="5"/>
      <c r="GNS313" s="1"/>
      <c r="GNU313" s="4"/>
      <c r="GNV313" s="52"/>
      <c r="GNW313" s="1"/>
      <c r="GNX313" s="4"/>
      <c r="GNY313" s="52"/>
      <c r="GNZ313" s="1"/>
      <c r="GOA313" s="1"/>
      <c r="GOB313" s="2"/>
      <c r="GOC313" s="2"/>
      <c r="GOD313" s="1"/>
      <c r="GOE313" s="1"/>
      <c r="GOF313" s="1"/>
      <c r="GOG313" s="3"/>
      <c r="GOH313" s="5"/>
      <c r="GOI313" s="1"/>
      <c r="GOK313" s="4"/>
      <c r="GOL313" s="52"/>
      <c r="GOM313" s="1"/>
      <c r="GON313" s="4"/>
      <c r="GOO313" s="52"/>
      <c r="GOP313" s="1"/>
      <c r="GOQ313" s="1"/>
      <c r="GOR313" s="2"/>
      <c r="GOS313" s="2"/>
      <c r="GOT313" s="1"/>
      <c r="GOU313" s="1"/>
      <c r="GOV313" s="1"/>
      <c r="GOW313" s="3"/>
      <c r="GOX313" s="5"/>
      <c r="GOY313" s="1"/>
      <c r="GPA313" s="4"/>
      <c r="GPB313" s="52"/>
      <c r="GPC313" s="1"/>
      <c r="GPD313" s="4"/>
      <c r="GPE313" s="52"/>
      <c r="GPF313" s="1"/>
      <c r="GPG313" s="1"/>
      <c r="GPH313" s="2"/>
      <c r="GPI313" s="2"/>
      <c r="GPJ313" s="1"/>
      <c r="GPK313" s="1"/>
      <c r="GPL313" s="1"/>
      <c r="GPM313" s="3"/>
      <c r="GPN313" s="5"/>
      <c r="GPO313" s="1"/>
      <c r="GPQ313" s="4"/>
      <c r="GPR313" s="52"/>
      <c r="GPS313" s="1"/>
      <c r="GPT313" s="4"/>
      <c r="GPU313" s="52"/>
      <c r="GPV313" s="1"/>
      <c r="GPW313" s="1"/>
      <c r="GPX313" s="2"/>
      <c r="GPY313" s="2"/>
      <c r="GPZ313" s="1"/>
      <c r="GQA313" s="1"/>
      <c r="GQB313" s="1"/>
      <c r="GQC313" s="3"/>
      <c r="GQD313" s="5"/>
      <c r="GQE313" s="1"/>
      <c r="GQG313" s="4"/>
      <c r="GQH313" s="52"/>
      <c r="GQI313" s="1"/>
      <c r="GQJ313" s="4"/>
      <c r="GQK313" s="52"/>
      <c r="GQL313" s="1"/>
      <c r="GQM313" s="1"/>
      <c r="GQN313" s="2"/>
      <c r="GQO313" s="2"/>
      <c r="GQP313" s="1"/>
      <c r="GQQ313" s="1"/>
      <c r="GQR313" s="1"/>
      <c r="GQS313" s="3"/>
      <c r="GQT313" s="5"/>
      <c r="GQU313" s="1"/>
      <c r="GQW313" s="4"/>
      <c r="GQX313" s="52"/>
      <c r="GQY313" s="1"/>
      <c r="GQZ313" s="4"/>
      <c r="GRA313" s="52"/>
      <c r="GRB313" s="1"/>
      <c r="GRC313" s="1"/>
      <c r="GRD313" s="2"/>
      <c r="GRE313" s="2"/>
      <c r="GRF313" s="1"/>
      <c r="GRG313" s="1"/>
      <c r="GRH313" s="1"/>
      <c r="GRI313" s="3"/>
      <c r="GRJ313" s="5"/>
      <c r="GRK313" s="1"/>
      <c r="GRM313" s="4"/>
      <c r="GRN313" s="52"/>
      <c r="GRO313" s="1"/>
      <c r="GRP313" s="4"/>
      <c r="GRQ313" s="52"/>
      <c r="GRR313" s="1"/>
      <c r="GRS313" s="1"/>
      <c r="GRT313" s="2"/>
      <c r="GRU313" s="2"/>
      <c r="GRV313" s="1"/>
      <c r="GRW313" s="1"/>
      <c r="GRX313" s="1"/>
      <c r="GRY313" s="3"/>
      <c r="GRZ313" s="5"/>
      <c r="GSA313" s="1"/>
      <c r="GSC313" s="4"/>
      <c r="GSD313" s="52"/>
      <c r="GSE313" s="1"/>
      <c r="GSF313" s="4"/>
      <c r="GSG313" s="52"/>
      <c r="GSH313" s="1"/>
      <c r="GSI313" s="1"/>
      <c r="GSJ313" s="2"/>
      <c r="GSK313" s="2"/>
      <c r="GSL313" s="1"/>
      <c r="GSM313" s="1"/>
      <c r="GSN313" s="1"/>
      <c r="GSO313" s="3"/>
      <c r="GSP313" s="5"/>
      <c r="GSQ313" s="1"/>
      <c r="GSS313" s="4"/>
      <c r="GST313" s="52"/>
      <c r="GSU313" s="1"/>
      <c r="GSV313" s="4"/>
      <c r="GSW313" s="52"/>
      <c r="GSX313" s="1"/>
      <c r="GSY313" s="1"/>
      <c r="GSZ313" s="2"/>
      <c r="GTA313" s="2"/>
      <c r="GTB313" s="1"/>
      <c r="GTC313" s="1"/>
      <c r="GTD313" s="1"/>
      <c r="GTE313" s="3"/>
      <c r="GTF313" s="5"/>
      <c r="GTG313" s="1"/>
      <c r="GTI313" s="4"/>
      <c r="GTJ313" s="52"/>
      <c r="GTK313" s="1"/>
      <c r="GTL313" s="4"/>
      <c r="GTM313" s="52"/>
      <c r="GTN313" s="1"/>
      <c r="GTO313" s="1"/>
      <c r="GTP313" s="2"/>
      <c r="GTQ313" s="2"/>
      <c r="GTR313" s="1"/>
      <c r="GTS313" s="1"/>
      <c r="GTT313" s="1"/>
      <c r="GTU313" s="3"/>
      <c r="GTV313" s="5"/>
      <c r="GTW313" s="1"/>
      <c r="GTY313" s="4"/>
      <c r="GTZ313" s="52"/>
      <c r="GUA313" s="1"/>
      <c r="GUB313" s="4"/>
      <c r="GUC313" s="52"/>
      <c r="GUD313" s="1"/>
      <c r="GUE313" s="1"/>
      <c r="GUF313" s="2"/>
      <c r="GUG313" s="2"/>
      <c r="GUH313" s="1"/>
      <c r="GUI313" s="1"/>
      <c r="GUJ313" s="1"/>
      <c r="GUK313" s="3"/>
      <c r="GUL313" s="5"/>
      <c r="GUM313" s="1"/>
      <c r="GUO313" s="4"/>
      <c r="GUP313" s="52"/>
      <c r="GUQ313" s="1"/>
      <c r="GUR313" s="4"/>
      <c r="GUS313" s="52"/>
      <c r="GUT313" s="1"/>
      <c r="GUU313" s="1"/>
      <c r="GUV313" s="2"/>
      <c r="GUW313" s="2"/>
      <c r="GUX313" s="1"/>
      <c r="GUY313" s="1"/>
      <c r="GUZ313" s="1"/>
      <c r="GVA313" s="3"/>
      <c r="GVB313" s="5"/>
      <c r="GVC313" s="1"/>
      <c r="GVE313" s="4"/>
      <c r="GVF313" s="52"/>
      <c r="GVG313" s="1"/>
      <c r="GVH313" s="4"/>
      <c r="GVI313" s="52"/>
      <c r="GVJ313" s="1"/>
      <c r="GVK313" s="1"/>
      <c r="GVL313" s="2"/>
      <c r="GVM313" s="2"/>
      <c r="GVN313" s="1"/>
      <c r="GVO313" s="1"/>
      <c r="GVP313" s="1"/>
      <c r="GVQ313" s="3"/>
      <c r="GVR313" s="5"/>
      <c r="GVS313" s="1"/>
      <c r="GVU313" s="4"/>
      <c r="GVV313" s="52"/>
      <c r="GVW313" s="1"/>
      <c r="GVX313" s="4"/>
      <c r="GVY313" s="52"/>
      <c r="GVZ313" s="1"/>
      <c r="GWA313" s="1"/>
      <c r="GWB313" s="2"/>
      <c r="GWC313" s="2"/>
      <c r="GWD313" s="1"/>
      <c r="GWE313" s="1"/>
      <c r="GWF313" s="1"/>
      <c r="GWG313" s="3"/>
      <c r="GWH313" s="5"/>
      <c r="GWI313" s="1"/>
      <c r="GWK313" s="4"/>
      <c r="GWL313" s="52"/>
      <c r="GWM313" s="1"/>
      <c r="GWN313" s="4"/>
      <c r="GWO313" s="52"/>
      <c r="GWP313" s="1"/>
      <c r="GWQ313" s="1"/>
      <c r="GWR313" s="2"/>
      <c r="GWS313" s="2"/>
      <c r="GWT313" s="1"/>
      <c r="GWU313" s="1"/>
      <c r="GWV313" s="1"/>
      <c r="GWW313" s="3"/>
      <c r="GWX313" s="5"/>
      <c r="GWY313" s="1"/>
      <c r="GXA313" s="4"/>
      <c r="GXB313" s="52"/>
      <c r="GXC313" s="1"/>
      <c r="GXD313" s="4"/>
      <c r="GXE313" s="52"/>
      <c r="GXF313" s="1"/>
      <c r="GXG313" s="1"/>
      <c r="GXH313" s="2"/>
      <c r="GXI313" s="2"/>
      <c r="GXJ313" s="1"/>
      <c r="GXK313" s="1"/>
      <c r="GXL313" s="1"/>
      <c r="GXM313" s="3"/>
      <c r="GXN313" s="5"/>
      <c r="GXO313" s="1"/>
      <c r="GXQ313" s="4"/>
      <c r="GXR313" s="52"/>
      <c r="GXS313" s="1"/>
      <c r="GXT313" s="4"/>
      <c r="GXU313" s="52"/>
      <c r="GXV313" s="1"/>
      <c r="GXW313" s="1"/>
      <c r="GXX313" s="2"/>
      <c r="GXY313" s="2"/>
      <c r="GXZ313" s="1"/>
      <c r="GYA313" s="1"/>
      <c r="GYB313" s="1"/>
      <c r="GYC313" s="3"/>
      <c r="GYD313" s="5"/>
      <c r="GYE313" s="1"/>
      <c r="GYG313" s="4"/>
      <c r="GYH313" s="52"/>
      <c r="GYI313" s="1"/>
      <c r="GYJ313" s="4"/>
      <c r="GYK313" s="52"/>
      <c r="GYL313" s="1"/>
      <c r="GYM313" s="1"/>
      <c r="GYN313" s="2"/>
      <c r="GYO313" s="2"/>
      <c r="GYP313" s="1"/>
      <c r="GYQ313" s="1"/>
      <c r="GYR313" s="1"/>
      <c r="GYS313" s="3"/>
      <c r="GYT313" s="5"/>
      <c r="GYU313" s="1"/>
      <c r="GYW313" s="4"/>
      <c r="GYX313" s="52"/>
      <c r="GYY313" s="1"/>
      <c r="GYZ313" s="4"/>
      <c r="GZA313" s="52"/>
      <c r="GZB313" s="1"/>
      <c r="GZC313" s="1"/>
      <c r="GZD313" s="2"/>
      <c r="GZE313" s="2"/>
      <c r="GZF313" s="1"/>
      <c r="GZG313" s="1"/>
      <c r="GZH313" s="1"/>
      <c r="GZI313" s="3"/>
      <c r="GZJ313" s="5"/>
      <c r="GZK313" s="1"/>
      <c r="GZM313" s="4"/>
      <c r="GZN313" s="52"/>
      <c r="GZO313" s="1"/>
      <c r="GZP313" s="4"/>
      <c r="GZQ313" s="52"/>
      <c r="GZR313" s="1"/>
      <c r="GZS313" s="1"/>
      <c r="GZT313" s="2"/>
      <c r="GZU313" s="2"/>
      <c r="GZV313" s="1"/>
      <c r="GZW313" s="1"/>
      <c r="GZX313" s="1"/>
      <c r="GZY313" s="3"/>
      <c r="GZZ313" s="5"/>
      <c r="HAA313" s="1"/>
      <c r="HAC313" s="4"/>
      <c r="HAD313" s="52"/>
      <c r="HAE313" s="1"/>
      <c r="HAF313" s="4"/>
      <c r="HAG313" s="52"/>
      <c r="HAH313" s="1"/>
      <c r="HAI313" s="1"/>
      <c r="HAJ313" s="2"/>
      <c r="HAK313" s="2"/>
      <c r="HAL313" s="1"/>
      <c r="HAM313" s="1"/>
      <c r="HAN313" s="1"/>
      <c r="HAO313" s="3"/>
      <c r="HAP313" s="5"/>
      <c r="HAQ313" s="1"/>
      <c r="HAS313" s="4"/>
      <c r="HAT313" s="52"/>
      <c r="HAU313" s="1"/>
      <c r="HAV313" s="4"/>
      <c r="HAW313" s="52"/>
      <c r="HAX313" s="1"/>
      <c r="HAY313" s="1"/>
      <c r="HAZ313" s="2"/>
      <c r="HBA313" s="2"/>
      <c r="HBB313" s="1"/>
      <c r="HBC313" s="1"/>
      <c r="HBD313" s="1"/>
      <c r="HBE313" s="3"/>
      <c r="HBF313" s="5"/>
      <c r="HBG313" s="1"/>
      <c r="HBI313" s="4"/>
      <c r="HBJ313" s="52"/>
      <c r="HBK313" s="1"/>
      <c r="HBL313" s="4"/>
      <c r="HBM313" s="52"/>
      <c r="HBN313" s="1"/>
      <c r="HBO313" s="1"/>
      <c r="HBP313" s="2"/>
      <c r="HBQ313" s="2"/>
      <c r="HBR313" s="1"/>
      <c r="HBS313" s="1"/>
      <c r="HBT313" s="1"/>
      <c r="HBU313" s="3"/>
      <c r="HBV313" s="5"/>
      <c r="HBW313" s="1"/>
      <c r="HBY313" s="4"/>
      <c r="HBZ313" s="52"/>
      <c r="HCA313" s="1"/>
      <c r="HCB313" s="4"/>
      <c r="HCC313" s="52"/>
      <c r="HCD313" s="1"/>
      <c r="HCE313" s="1"/>
      <c r="HCF313" s="2"/>
      <c r="HCG313" s="2"/>
      <c r="HCH313" s="1"/>
      <c r="HCI313" s="1"/>
      <c r="HCJ313" s="1"/>
      <c r="HCK313" s="3"/>
      <c r="HCL313" s="5"/>
      <c r="HCM313" s="1"/>
      <c r="HCO313" s="4"/>
      <c r="HCP313" s="52"/>
      <c r="HCQ313" s="1"/>
      <c r="HCR313" s="4"/>
      <c r="HCS313" s="52"/>
      <c r="HCT313" s="1"/>
      <c r="HCU313" s="1"/>
      <c r="HCV313" s="2"/>
      <c r="HCW313" s="2"/>
      <c r="HCX313" s="1"/>
      <c r="HCY313" s="1"/>
      <c r="HCZ313" s="1"/>
      <c r="HDA313" s="3"/>
      <c r="HDB313" s="5"/>
      <c r="HDC313" s="1"/>
      <c r="HDE313" s="4"/>
      <c r="HDF313" s="52"/>
      <c r="HDG313" s="1"/>
      <c r="HDH313" s="4"/>
      <c r="HDI313" s="52"/>
      <c r="HDJ313" s="1"/>
      <c r="HDK313" s="1"/>
      <c r="HDL313" s="2"/>
      <c r="HDM313" s="2"/>
      <c r="HDN313" s="1"/>
      <c r="HDO313" s="1"/>
      <c r="HDP313" s="1"/>
      <c r="HDQ313" s="3"/>
      <c r="HDR313" s="5"/>
      <c r="HDS313" s="1"/>
      <c r="HDU313" s="4"/>
      <c r="HDV313" s="52"/>
      <c r="HDW313" s="1"/>
      <c r="HDX313" s="4"/>
      <c r="HDY313" s="52"/>
      <c r="HDZ313" s="1"/>
      <c r="HEA313" s="1"/>
      <c r="HEB313" s="2"/>
      <c r="HEC313" s="2"/>
      <c r="HED313" s="1"/>
      <c r="HEE313" s="1"/>
      <c r="HEF313" s="1"/>
      <c r="HEG313" s="3"/>
      <c r="HEH313" s="5"/>
      <c r="HEI313" s="1"/>
      <c r="HEK313" s="4"/>
      <c r="HEL313" s="52"/>
      <c r="HEM313" s="1"/>
      <c r="HEN313" s="4"/>
      <c r="HEO313" s="52"/>
      <c r="HEP313" s="1"/>
      <c r="HEQ313" s="1"/>
      <c r="HER313" s="2"/>
      <c r="HES313" s="2"/>
      <c r="HET313" s="1"/>
      <c r="HEU313" s="1"/>
      <c r="HEV313" s="1"/>
      <c r="HEW313" s="3"/>
      <c r="HEX313" s="5"/>
      <c r="HEY313" s="1"/>
      <c r="HFA313" s="4"/>
      <c r="HFB313" s="52"/>
      <c r="HFC313" s="1"/>
      <c r="HFD313" s="4"/>
      <c r="HFE313" s="52"/>
      <c r="HFF313" s="1"/>
      <c r="HFG313" s="1"/>
      <c r="HFH313" s="2"/>
      <c r="HFI313" s="2"/>
      <c r="HFJ313" s="1"/>
      <c r="HFK313" s="1"/>
      <c r="HFL313" s="1"/>
      <c r="HFM313" s="3"/>
      <c r="HFN313" s="5"/>
      <c r="HFO313" s="1"/>
      <c r="HFQ313" s="4"/>
      <c r="HFR313" s="52"/>
      <c r="HFS313" s="1"/>
      <c r="HFT313" s="4"/>
      <c r="HFU313" s="52"/>
      <c r="HFV313" s="1"/>
      <c r="HFW313" s="1"/>
      <c r="HFX313" s="2"/>
      <c r="HFY313" s="2"/>
      <c r="HFZ313" s="1"/>
      <c r="HGA313" s="1"/>
      <c r="HGB313" s="1"/>
      <c r="HGC313" s="3"/>
      <c r="HGD313" s="5"/>
      <c r="HGE313" s="1"/>
      <c r="HGG313" s="4"/>
      <c r="HGH313" s="52"/>
      <c r="HGI313" s="1"/>
      <c r="HGJ313" s="4"/>
      <c r="HGK313" s="52"/>
      <c r="HGL313" s="1"/>
      <c r="HGM313" s="1"/>
      <c r="HGN313" s="2"/>
      <c r="HGO313" s="2"/>
      <c r="HGP313" s="1"/>
      <c r="HGQ313" s="1"/>
      <c r="HGR313" s="1"/>
      <c r="HGS313" s="3"/>
      <c r="HGT313" s="5"/>
      <c r="HGU313" s="1"/>
      <c r="HGW313" s="4"/>
      <c r="HGX313" s="52"/>
      <c r="HGY313" s="1"/>
      <c r="HGZ313" s="4"/>
      <c r="HHA313" s="52"/>
      <c r="HHB313" s="1"/>
      <c r="HHC313" s="1"/>
      <c r="HHD313" s="2"/>
      <c r="HHE313" s="2"/>
      <c r="HHF313" s="1"/>
      <c r="HHG313" s="1"/>
      <c r="HHH313" s="1"/>
      <c r="HHI313" s="3"/>
      <c r="HHJ313" s="5"/>
      <c r="HHK313" s="1"/>
      <c r="HHM313" s="4"/>
      <c r="HHN313" s="52"/>
      <c r="HHO313" s="1"/>
      <c r="HHP313" s="4"/>
      <c r="HHQ313" s="52"/>
      <c r="HHR313" s="1"/>
      <c r="HHS313" s="1"/>
      <c r="HHT313" s="2"/>
      <c r="HHU313" s="2"/>
      <c r="HHV313" s="1"/>
      <c r="HHW313" s="1"/>
      <c r="HHX313" s="1"/>
      <c r="HHY313" s="3"/>
      <c r="HHZ313" s="5"/>
      <c r="HIA313" s="1"/>
      <c r="HIC313" s="4"/>
      <c r="HID313" s="52"/>
      <c r="HIE313" s="1"/>
      <c r="HIF313" s="4"/>
      <c r="HIG313" s="52"/>
      <c r="HIH313" s="1"/>
      <c r="HII313" s="1"/>
      <c r="HIJ313" s="2"/>
      <c r="HIK313" s="2"/>
      <c r="HIL313" s="1"/>
      <c r="HIM313" s="1"/>
      <c r="HIN313" s="1"/>
      <c r="HIO313" s="3"/>
      <c r="HIP313" s="5"/>
      <c r="HIQ313" s="1"/>
      <c r="HIS313" s="4"/>
      <c r="HIT313" s="52"/>
      <c r="HIU313" s="1"/>
      <c r="HIV313" s="4"/>
      <c r="HIW313" s="52"/>
      <c r="HIX313" s="1"/>
      <c r="HIY313" s="1"/>
      <c r="HIZ313" s="2"/>
      <c r="HJA313" s="2"/>
      <c r="HJB313" s="1"/>
      <c r="HJC313" s="1"/>
      <c r="HJD313" s="1"/>
      <c r="HJE313" s="3"/>
      <c r="HJF313" s="5"/>
      <c r="HJG313" s="1"/>
      <c r="HJI313" s="4"/>
      <c r="HJJ313" s="52"/>
      <c r="HJK313" s="1"/>
      <c r="HJL313" s="4"/>
      <c r="HJM313" s="52"/>
      <c r="HJN313" s="1"/>
      <c r="HJO313" s="1"/>
      <c r="HJP313" s="2"/>
      <c r="HJQ313" s="2"/>
      <c r="HJR313" s="1"/>
      <c r="HJS313" s="1"/>
      <c r="HJT313" s="1"/>
      <c r="HJU313" s="3"/>
      <c r="HJV313" s="5"/>
      <c r="HJW313" s="1"/>
      <c r="HJY313" s="4"/>
      <c r="HJZ313" s="52"/>
      <c r="HKA313" s="1"/>
      <c r="HKB313" s="4"/>
      <c r="HKC313" s="52"/>
      <c r="HKD313" s="1"/>
      <c r="HKE313" s="1"/>
      <c r="HKF313" s="2"/>
      <c r="HKG313" s="2"/>
      <c r="HKH313" s="1"/>
      <c r="HKI313" s="1"/>
      <c r="HKJ313" s="1"/>
      <c r="HKK313" s="3"/>
      <c r="HKL313" s="5"/>
      <c r="HKM313" s="1"/>
      <c r="HKO313" s="4"/>
      <c r="HKP313" s="52"/>
      <c r="HKQ313" s="1"/>
      <c r="HKR313" s="4"/>
      <c r="HKS313" s="52"/>
      <c r="HKT313" s="1"/>
      <c r="HKU313" s="1"/>
      <c r="HKV313" s="2"/>
      <c r="HKW313" s="2"/>
      <c r="HKX313" s="1"/>
      <c r="HKY313" s="1"/>
      <c r="HKZ313" s="1"/>
      <c r="HLA313" s="3"/>
      <c r="HLB313" s="5"/>
      <c r="HLC313" s="1"/>
      <c r="HLE313" s="4"/>
      <c r="HLF313" s="52"/>
      <c r="HLG313" s="1"/>
      <c r="HLH313" s="4"/>
      <c r="HLI313" s="52"/>
      <c r="HLJ313" s="1"/>
      <c r="HLK313" s="1"/>
      <c r="HLL313" s="2"/>
      <c r="HLM313" s="2"/>
      <c r="HLN313" s="1"/>
      <c r="HLO313" s="1"/>
      <c r="HLP313" s="1"/>
      <c r="HLQ313" s="3"/>
      <c r="HLR313" s="5"/>
      <c r="HLS313" s="1"/>
      <c r="HLU313" s="4"/>
      <c r="HLV313" s="52"/>
      <c r="HLW313" s="1"/>
      <c r="HLX313" s="4"/>
      <c r="HLY313" s="52"/>
      <c r="HLZ313" s="1"/>
      <c r="HMA313" s="1"/>
      <c r="HMB313" s="2"/>
      <c r="HMC313" s="2"/>
      <c r="HMD313" s="1"/>
      <c r="HME313" s="1"/>
      <c r="HMF313" s="1"/>
      <c r="HMG313" s="3"/>
      <c r="HMH313" s="5"/>
      <c r="HMI313" s="1"/>
      <c r="HMK313" s="4"/>
      <c r="HML313" s="52"/>
      <c r="HMM313" s="1"/>
      <c r="HMN313" s="4"/>
      <c r="HMO313" s="52"/>
      <c r="HMP313" s="1"/>
      <c r="HMQ313" s="1"/>
      <c r="HMR313" s="2"/>
      <c r="HMS313" s="2"/>
      <c r="HMT313" s="1"/>
      <c r="HMU313" s="1"/>
      <c r="HMV313" s="1"/>
      <c r="HMW313" s="3"/>
      <c r="HMX313" s="5"/>
      <c r="HMY313" s="1"/>
      <c r="HNA313" s="4"/>
      <c r="HNB313" s="52"/>
      <c r="HNC313" s="1"/>
      <c r="HND313" s="4"/>
      <c r="HNE313" s="52"/>
      <c r="HNF313" s="1"/>
      <c r="HNG313" s="1"/>
      <c r="HNH313" s="2"/>
      <c r="HNI313" s="2"/>
      <c r="HNJ313" s="1"/>
      <c r="HNK313" s="1"/>
      <c r="HNL313" s="1"/>
      <c r="HNM313" s="3"/>
      <c r="HNN313" s="5"/>
      <c r="HNO313" s="1"/>
      <c r="HNQ313" s="4"/>
      <c r="HNR313" s="52"/>
      <c r="HNS313" s="1"/>
      <c r="HNT313" s="4"/>
      <c r="HNU313" s="52"/>
      <c r="HNV313" s="1"/>
      <c r="HNW313" s="1"/>
      <c r="HNX313" s="2"/>
      <c r="HNY313" s="2"/>
      <c r="HNZ313" s="1"/>
      <c r="HOA313" s="1"/>
      <c r="HOB313" s="1"/>
      <c r="HOC313" s="3"/>
      <c r="HOD313" s="5"/>
      <c r="HOE313" s="1"/>
      <c r="HOG313" s="4"/>
      <c r="HOH313" s="52"/>
      <c r="HOI313" s="1"/>
      <c r="HOJ313" s="4"/>
      <c r="HOK313" s="52"/>
      <c r="HOL313" s="1"/>
      <c r="HOM313" s="1"/>
      <c r="HON313" s="2"/>
      <c r="HOO313" s="2"/>
      <c r="HOP313" s="1"/>
      <c r="HOQ313" s="1"/>
      <c r="HOR313" s="1"/>
      <c r="HOS313" s="3"/>
      <c r="HOT313" s="5"/>
      <c r="HOU313" s="1"/>
      <c r="HOW313" s="4"/>
      <c r="HOX313" s="52"/>
      <c r="HOY313" s="1"/>
      <c r="HOZ313" s="4"/>
      <c r="HPA313" s="52"/>
      <c r="HPB313" s="1"/>
      <c r="HPC313" s="1"/>
      <c r="HPD313" s="2"/>
      <c r="HPE313" s="2"/>
      <c r="HPF313" s="1"/>
      <c r="HPG313" s="1"/>
      <c r="HPH313" s="1"/>
      <c r="HPI313" s="3"/>
      <c r="HPJ313" s="5"/>
      <c r="HPK313" s="1"/>
      <c r="HPM313" s="4"/>
      <c r="HPN313" s="52"/>
      <c r="HPO313" s="1"/>
      <c r="HPP313" s="4"/>
      <c r="HPQ313" s="52"/>
      <c r="HPR313" s="1"/>
      <c r="HPS313" s="1"/>
      <c r="HPT313" s="2"/>
      <c r="HPU313" s="2"/>
      <c r="HPV313" s="1"/>
      <c r="HPW313" s="1"/>
      <c r="HPX313" s="1"/>
      <c r="HPY313" s="3"/>
      <c r="HPZ313" s="5"/>
      <c r="HQA313" s="1"/>
      <c r="HQC313" s="4"/>
      <c r="HQD313" s="52"/>
      <c r="HQE313" s="1"/>
      <c r="HQF313" s="4"/>
      <c r="HQG313" s="52"/>
      <c r="HQH313" s="1"/>
      <c r="HQI313" s="1"/>
      <c r="HQJ313" s="2"/>
      <c r="HQK313" s="2"/>
      <c r="HQL313" s="1"/>
      <c r="HQM313" s="1"/>
      <c r="HQN313" s="1"/>
      <c r="HQO313" s="3"/>
      <c r="HQP313" s="5"/>
      <c r="HQQ313" s="1"/>
      <c r="HQS313" s="4"/>
      <c r="HQT313" s="52"/>
      <c r="HQU313" s="1"/>
      <c r="HQV313" s="4"/>
      <c r="HQW313" s="52"/>
      <c r="HQX313" s="1"/>
      <c r="HQY313" s="1"/>
      <c r="HQZ313" s="2"/>
      <c r="HRA313" s="2"/>
      <c r="HRB313" s="1"/>
      <c r="HRC313" s="1"/>
      <c r="HRD313" s="1"/>
      <c r="HRE313" s="3"/>
      <c r="HRF313" s="5"/>
      <c r="HRG313" s="1"/>
      <c r="HRI313" s="4"/>
      <c r="HRJ313" s="52"/>
      <c r="HRK313" s="1"/>
      <c r="HRL313" s="4"/>
      <c r="HRM313" s="52"/>
      <c r="HRN313" s="1"/>
      <c r="HRO313" s="1"/>
      <c r="HRP313" s="2"/>
      <c r="HRQ313" s="2"/>
      <c r="HRR313" s="1"/>
      <c r="HRS313" s="1"/>
      <c r="HRT313" s="1"/>
      <c r="HRU313" s="3"/>
      <c r="HRV313" s="5"/>
      <c r="HRW313" s="1"/>
      <c r="HRY313" s="4"/>
      <c r="HRZ313" s="52"/>
      <c r="HSA313" s="1"/>
      <c r="HSB313" s="4"/>
      <c r="HSC313" s="52"/>
      <c r="HSD313" s="1"/>
      <c r="HSE313" s="1"/>
      <c r="HSF313" s="2"/>
      <c r="HSG313" s="2"/>
      <c r="HSH313" s="1"/>
      <c r="HSI313" s="1"/>
      <c r="HSJ313" s="1"/>
      <c r="HSK313" s="3"/>
      <c r="HSL313" s="5"/>
      <c r="HSM313" s="1"/>
      <c r="HSO313" s="4"/>
      <c r="HSP313" s="52"/>
      <c r="HSQ313" s="1"/>
      <c r="HSR313" s="4"/>
      <c r="HSS313" s="52"/>
      <c r="HST313" s="1"/>
      <c r="HSU313" s="1"/>
      <c r="HSV313" s="2"/>
      <c r="HSW313" s="2"/>
      <c r="HSX313" s="1"/>
      <c r="HSY313" s="1"/>
      <c r="HSZ313" s="1"/>
      <c r="HTA313" s="3"/>
      <c r="HTB313" s="5"/>
      <c r="HTC313" s="1"/>
      <c r="HTE313" s="4"/>
      <c r="HTF313" s="52"/>
      <c r="HTG313" s="1"/>
      <c r="HTH313" s="4"/>
      <c r="HTI313" s="52"/>
      <c r="HTJ313" s="1"/>
      <c r="HTK313" s="1"/>
      <c r="HTL313" s="2"/>
      <c r="HTM313" s="2"/>
      <c r="HTN313" s="1"/>
      <c r="HTO313" s="1"/>
      <c r="HTP313" s="1"/>
      <c r="HTQ313" s="3"/>
      <c r="HTR313" s="5"/>
      <c r="HTS313" s="1"/>
      <c r="HTU313" s="4"/>
      <c r="HTV313" s="52"/>
      <c r="HTW313" s="1"/>
      <c r="HTX313" s="4"/>
      <c r="HTY313" s="52"/>
      <c r="HTZ313" s="1"/>
      <c r="HUA313" s="1"/>
      <c r="HUB313" s="2"/>
      <c r="HUC313" s="2"/>
      <c r="HUD313" s="1"/>
      <c r="HUE313" s="1"/>
      <c r="HUF313" s="1"/>
      <c r="HUG313" s="3"/>
      <c r="HUH313" s="5"/>
      <c r="HUI313" s="1"/>
      <c r="HUK313" s="4"/>
      <c r="HUL313" s="52"/>
      <c r="HUM313" s="1"/>
      <c r="HUN313" s="4"/>
      <c r="HUO313" s="52"/>
      <c r="HUP313" s="1"/>
      <c r="HUQ313" s="1"/>
      <c r="HUR313" s="2"/>
      <c r="HUS313" s="2"/>
      <c r="HUT313" s="1"/>
      <c r="HUU313" s="1"/>
      <c r="HUV313" s="1"/>
      <c r="HUW313" s="3"/>
      <c r="HUX313" s="5"/>
      <c r="HUY313" s="1"/>
      <c r="HVA313" s="4"/>
      <c r="HVB313" s="52"/>
      <c r="HVC313" s="1"/>
      <c r="HVD313" s="4"/>
      <c r="HVE313" s="52"/>
      <c r="HVF313" s="1"/>
      <c r="HVG313" s="1"/>
      <c r="HVH313" s="2"/>
      <c r="HVI313" s="2"/>
      <c r="HVJ313" s="1"/>
      <c r="HVK313" s="1"/>
      <c r="HVL313" s="1"/>
      <c r="HVM313" s="3"/>
      <c r="HVN313" s="5"/>
      <c r="HVO313" s="1"/>
      <c r="HVQ313" s="4"/>
      <c r="HVR313" s="52"/>
      <c r="HVS313" s="1"/>
      <c r="HVT313" s="4"/>
      <c r="HVU313" s="52"/>
      <c r="HVV313" s="1"/>
      <c r="HVW313" s="1"/>
      <c r="HVX313" s="2"/>
      <c r="HVY313" s="2"/>
      <c r="HVZ313" s="1"/>
      <c r="HWA313" s="1"/>
      <c r="HWB313" s="1"/>
      <c r="HWC313" s="3"/>
      <c r="HWD313" s="5"/>
      <c r="HWE313" s="1"/>
      <c r="HWG313" s="4"/>
      <c r="HWH313" s="52"/>
      <c r="HWI313" s="1"/>
      <c r="HWJ313" s="4"/>
      <c r="HWK313" s="52"/>
      <c r="HWL313" s="1"/>
      <c r="HWM313" s="1"/>
      <c r="HWN313" s="2"/>
      <c r="HWO313" s="2"/>
      <c r="HWP313" s="1"/>
      <c r="HWQ313" s="1"/>
      <c r="HWR313" s="1"/>
      <c r="HWS313" s="3"/>
      <c r="HWT313" s="5"/>
      <c r="HWU313" s="1"/>
      <c r="HWW313" s="4"/>
      <c r="HWX313" s="52"/>
      <c r="HWY313" s="1"/>
      <c r="HWZ313" s="4"/>
      <c r="HXA313" s="52"/>
      <c r="HXB313" s="1"/>
      <c r="HXC313" s="1"/>
      <c r="HXD313" s="2"/>
      <c r="HXE313" s="2"/>
      <c r="HXF313" s="1"/>
      <c r="HXG313" s="1"/>
      <c r="HXH313" s="1"/>
      <c r="HXI313" s="3"/>
      <c r="HXJ313" s="5"/>
      <c r="HXK313" s="1"/>
      <c r="HXM313" s="4"/>
      <c r="HXN313" s="52"/>
      <c r="HXO313" s="1"/>
      <c r="HXP313" s="4"/>
      <c r="HXQ313" s="52"/>
      <c r="HXR313" s="1"/>
      <c r="HXS313" s="1"/>
      <c r="HXT313" s="2"/>
      <c r="HXU313" s="2"/>
      <c r="HXV313" s="1"/>
      <c r="HXW313" s="1"/>
      <c r="HXX313" s="1"/>
      <c r="HXY313" s="3"/>
      <c r="HXZ313" s="5"/>
      <c r="HYA313" s="1"/>
      <c r="HYC313" s="4"/>
      <c r="HYD313" s="52"/>
      <c r="HYE313" s="1"/>
      <c r="HYF313" s="4"/>
      <c r="HYG313" s="52"/>
      <c r="HYH313" s="1"/>
      <c r="HYI313" s="1"/>
      <c r="HYJ313" s="2"/>
      <c r="HYK313" s="2"/>
      <c r="HYL313" s="1"/>
      <c r="HYM313" s="1"/>
      <c r="HYN313" s="1"/>
      <c r="HYO313" s="3"/>
      <c r="HYP313" s="5"/>
      <c r="HYQ313" s="1"/>
      <c r="HYS313" s="4"/>
      <c r="HYT313" s="52"/>
      <c r="HYU313" s="1"/>
      <c r="HYV313" s="4"/>
      <c r="HYW313" s="52"/>
      <c r="HYX313" s="1"/>
      <c r="HYY313" s="1"/>
      <c r="HYZ313" s="2"/>
      <c r="HZA313" s="2"/>
      <c r="HZB313" s="1"/>
      <c r="HZC313" s="1"/>
      <c r="HZD313" s="1"/>
      <c r="HZE313" s="3"/>
      <c r="HZF313" s="5"/>
      <c r="HZG313" s="1"/>
      <c r="HZI313" s="4"/>
      <c r="HZJ313" s="52"/>
      <c r="HZK313" s="1"/>
      <c r="HZL313" s="4"/>
      <c r="HZM313" s="52"/>
      <c r="HZN313" s="1"/>
      <c r="HZO313" s="1"/>
      <c r="HZP313" s="2"/>
      <c r="HZQ313" s="2"/>
      <c r="HZR313" s="1"/>
      <c r="HZS313" s="1"/>
      <c r="HZT313" s="1"/>
      <c r="HZU313" s="3"/>
      <c r="HZV313" s="5"/>
      <c r="HZW313" s="1"/>
      <c r="HZY313" s="4"/>
      <c r="HZZ313" s="52"/>
      <c r="IAA313" s="1"/>
      <c r="IAB313" s="4"/>
      <c r="IAC313" s="52"/>
      <c r="IAD313" s="1"/>
      <c r="IAE313" s="1"/>
      <c r="IAF313" s="2"/>
      <c r="IAG313" s="2"/>
      <c r="IAH313" s="1"/>
      <c r="IAI313" s="1"/>
      <c r="IAJ313" s="1"/>
      <c r="IAK313" s="3"/>
      <c r="IAL313" s="5"/>
      <c r="IAM313" s="1"/>
      <c r="IAO313" s="4"/>
      <c r="IAP313" s="52"/>
      <c r="IAQ313" s="1"/>
      <c r="IAR313" s="4"/>
      <c r="IAS313" s="52"/>
      <c r="IAT313" s="1"/>
      <c r="IAU313" s="1"/>
      <c r="IAV313" s="2"/>
      <c r="IAW313" s="2"/>
      <c r="IAX313" s="1"/>
      <c r="IAY313" s="1"/>
      <c r="IAZ313" s="1"/>
      <c r="IBA313" s="3"/>
      <c r="IBB313" s="5"/>
      <c r="IBC313" s="1"/>
      <c r="IBE313" s="4"/>
      <c r="IBF313" s="52"/>
      <c r="IBG313" s="1"/>
      <c r="IBH313" s="4"/>
      <c r="IBI313" s="52"/>
      <c r="IBJ313" s="1"/>
      <c r="IBK313" s="1"/>
      <c r="IBL313" s="2"/>
      <c r="IBM313" s="2"/>
      <c r="IBN313" s="1"/>
      <c r="IBO313" s="1"/>
      <c r="IBP313" s="1"/>
      <c r="IBQ313" s="3"/>
      <c r="IBR313" s="5"/>
      <c r="IBS313" s="1"/>
      <c r="IBU313" s="4"/>
      <c r="IBV313" s="52"/>
      <c r="IBW313" s="1"/>
      <c r="IBX313" s="4"/>
      <c r="IBY313" s="52"/>
      <c r="IBZ313" s="1"/>
      <c r="ICA313" s="1"/>
      <c r="ICB313" s="2"/>
      <c r="ICC313" s="2"/>
      <c r="ICD313" s="1"/>
      <c r="ICE313" s="1"/>
      <c r="ICF313" s="1"/>
      <c r="ICG313" s="3"/>
      <c r="ICH313" s="5"/>
      <c r="ICI313" s="1"/>
      <c r="ICK313" s="4"/>
      <c r="ICL313" s="52"/>
      <c r="ICM313" s="1"/>
      <c r="ICN313" s="4"/>
      <c r="ICO313" s="52"/>
      <c r="ICP313" s="1"/>
      <c r="ICQ313" s="1"/>
      <c r="ICR313" s="2"/>
      <c r="ICS313" s="2"/>
      <c r="ICT313" s="1"/>
      <c r="ICU313" s="1"/>
      <c r="ICV313" s="1"/>
      <c r="ICW313" s="3"/>
      <c r="ICX313" s="5"/>
      <c r="ICY313" s="1"/>
      <c r="IDA313" s="4"/>
      <c r="IDB313" s="52"/>
      <c r="IDC313" s="1"/>
      <c r="IDD313" s="4"/>
      <c r="IDE313" s="52"/>
      <c r="IDF313" s="1"/>
      <c r="IDG313" s="1"/>
      <c r="IDH313" s="2"/>
      <c r="IDI313" s="2"/>
      <c r="IDJ313" s="1"/>
      <c r="IDK313" s="1"/>
      <c r="IDL313" s="1"/>
      <c r="IDM313" s="3"/>
      <c r="IDN313" s="5"/>
      <c r="IDO313" s="1"/>
      <c r="IDQ313" s="4"/>
      <c r="IDR313" s="52"/>
      <c r="IDS313" s="1"/>
      <c r="IDT313" s="4"/>
      <c r="IDU313" s="52"/>
      <c r="IDV313" s="1"/>
      <c r="IDW313" s="1"/>
      <c r="IDX313" s="2"/>
      <c r="IDY313" s="2"/>
      <c r="IDZ313" s="1"/>
      <c r="IEA313" s="1"/>
      <c r="IEB313" s="1"/>
      <c r="IEC313" s="3"/>
      <c r="IED313" s="5"/>
      <c r="IEE313" s="1"/>
      <c r="IEG313" s="4"/>
      <c r="IEH313" s="52"/>
      <c r="IEI313" s="1"/>
      <c r="IEJ313" s="4"/>
      <c r="IEK313" s="52"/>
      <c r="IEL313" s="1"/>
      <c r="IEM313" s="1"/>
      <c r="IEN313" s="2"/>
      <c r="IEO313" s="2"/>
      <c r="IEP313" s="1"/>
      <c r="IEQ313" s="1"/>
      <c r="IER313" s="1"/>
      <c r="IES313" s="3"/>
      <c r="IET313" s="5"/>
      <c r="IEU313" s="1"/>
      <c r="IEW313" s="4"/>
      <c r="IEX313" s="52"/>
      <c r="IEY313" s="1"/>
      <c r="IEZ313" s="4"/>
      <c r="IFA313" s="52"/>
      <c r="IFB313" s="1"/>
      <c r="IFC313" s="1"/>
      <c r="IFD313" s="2"/>
      <c r="IFE313" s="2"/>
      <c r="IFF313" s="1"/>
      <c r="IFG313" s="1"/>
      <c r="IFH313" s="1"/>
      <c r="IFI313" s="3"/>
      <c r="IFJ313" s="5"/>
      <c r="IFK313" s="1"/>
      <c r="IFM313" s="4"/>
      <c r="IFN313" s="52"/>
      <c r="IFO313" s="1"/>
      <c r="IFP313" s="4"/>
      <c r="IFQ313" s="52"/>
      <c r="IFR313" s="1"/>
      <c r="IFS313" s="1"/>
      <c r="IFT313" s="2"/>
      <c r="IFU313" s="2"/>
      <c r="IFV313" s="1"/>
      <c r="IFW313" s="1"/>
      <c r="IFX313" s="1"/>
      <c r="IFY313" s="3"/>
      <c r="IFZ313" s="5"/>
      <c r="IGA313" s="1"/>
      <c r="IGC313" s="4"/>
      <c r="IGD313" s="52"/>
      <c r="IGE313" s="1"/>
      <c r="IGF313" s="4"/>
      <c r="IGG313" s="52"/>
      <c r="IGH313" s="1"/>
      <c r="IGI313" s="1"/>
      <c r="IGJ313" s="2"/>
      <c r="IGK313" s="2"/>
      <c r="IGL313" s="1"/>
      <c r="IGM313" s="1"/>
      <c r="IGN313" s="1"/>
      <c r="IGO313" s="3"/>
      <c r="IGP313" s="5"/>
      <c r="IGQ313" s="1"/>
      <c r="IGS313" s="4"/>
      <c r="IGT313" s="52"/>
      <c r="IGU313" s="1"/>
      <c r="IGV313" s="4"/>
      <c r="IGW313" s="52"/>
      <c r="IGX313" s="1"/>
      <c r="IGY313" s="1"/>
      <c r="IGZ313" s="2"/>
      <c r="IHA313" s="2"/>
      <c r="IHB313" s="1"/>
      <c r="IHC313" s="1"/>
      <c r="IHD313" s="1"/>
      <c r="IHE313" s="3"/>
      <c r="IHF313" s="5"/>
      <c r="IHG313" s="1"/>
      <c r="IHI313" s="4"/>
      <c r="IHJ313" s="52"/>
      <c r="IHK313" s="1"/>
      <c r="IHL313" s="4"/>
      <c r="IHM313" s="52"/>
      <c r="IHN313" s="1"/>
      <c r="IHO313" s="1"/>
      <c r="IHP313" s="2"/>
      <c r="IHQ313" s="2"/>
      <c r="IHR313" s="1"/>
      <c r="IHS313" s="1"/>
      <c r="IHT313" s="1"/>
      <c r="IHU313" s="3"/>
      <c r="IHV313" s="5"/>
      <c r="IHW313" s="1"/>
      <c r="IHY313" s="4"/>
      <c r="IHZ313" s="52"/>
      <c r="IIA313" s="1"/>
      <c r="IIB313" s="4"/>
      <c r="IIC313" s="52"/>
      <c r="IID313" s="1"/>
      <c r="IIE313" s="1"/>
      <c r="IIF313" s="2"/>
      <c r="IIG313" s="2"/>
      <c r="IIH313" s="1"/>
      <c r="III313" s="1"/>
      <c r="IIJ313" s="1"/>
      <c r="IIK313" s="3"/>
      <c r="IIL313" s="5"/>
      <c r="IIM313" s="1"/>
      <c r="IIO313" s="4"/>
      <c r="IIP313" s="52"/>
      <c r="IIQ313" s="1"/>
      <c r="IIR313" s="4"/>
      <c r="IIS313" s="52"/>
      <c r="IIT313" s="1"/>
      <c r="IIU313" s="1"/>
      <c r="IIV313" s="2"/>
      <c r="IIW313" s="2"/>
      <c r="IIX313" s="1"/>
      <c r="IIY313" s="1"/>
      <c r="IIZ313" s="1"/>
      <c r="IJA313" s="3"/>
      <c r="IJB313" s="5"/>
      <c r="IJC313" s="1"/>
      <c r="IJE313" s="4"/>
      <c r="IJF313" s="52"/>
      <c r="IJG313" s="1"/>
      <c r="IJH313" s="4"/>
      <c r="IJI313" s="52"/>
      <c r="IJJ313" s="1"/>
      <c r="IJK313" s="1"/>
      <c r="IJL313" s="2"/>
      <c r="IJM313" s="2"/>
      <c r="IJN313" s="1"/>
      <c r="IJO313" s="1"/>
      <c r="IJP313" s="1"/>
      <c r="IJQ313" s="3"/>
      <c r="IJR313" s="5"/>
      <c r="IJS313" s="1"/>
      <c r="IJU313" s="4"/>
      <c r="IJV313" s="52"/>
      <c r="IJW313" s="1"/>
      <c r="IJX313" s="4"/>
      <c r="IJY313" s="52"/>
      <c r="IJZ313" s="1"/>
      <c r="IKA313" s="1"/>
      <c r="IKB313" s="2"/>
      <c r="IKC313" s="2"/>
      <c r="IKD313" s="1"/>
      <c r="IKE313" s="1"/>
      <c r="IKF313" s="1"/>
      <c r="IKG313" s="3"/>
      <c r="IKH313" s="5"/>
      <c r="IKI313" s="1"/>
      <c r="IKK313" s="4"/>
      <c r="IKL313" s="52"/>
      <c r="IKM313" s="1"/>
      <c r="IKN313" s="4"/>
      <c r="IKO313" s="52"/>
      <c r="IKP313" s="1"/>
      <c r="IKQ313" s="1"/>
      <c r="IKR313" s="2"/>
      <c r="IKS313" s="2"/>
      <c r="IKT313" s="1"/>
      <c r="IKU313" s="1"/>
      <c r="IKV313" s="1"/>
      <c r="IKW313" s="3"/>
      <c r="IKX313" s="5"/>
      <c r="IKY313" s="1"/>
      <c r="ILA313" s="4"/>
      <c r="ILB313" s="52"/>
      <c r="ILC313" s="1"/>
      <c r="ILD313" s="4"/>
      <c r="ILE313" s="52"/>
      <c r="ILF313" s="1"/>
      <c r="ILG313" s="1"/>
      <c r="ILH313" s="2"/>
      <c r="ILI313" s="2"/>
      <c r="ILJ313" s="1"/>
      <c r="ILK313" s="1"/>
      <c r="ILL313" s="1"/>
      <c r="ILM313" s="3"/>
      <c r="ILN313" s="5"/>
      <c r="ILO313" s="1"/>
      <c r="ILQ313" s="4"/>
      <c r="ILR313" s="52"/>
      <c r="ILS313" s="1"/>
      <c r="ILT313" s="4"/>
      <c r="ILU313" s="52"/>
      <c r="ILV313" s="1"/>
      <c r="ILW313" s="1"/>
      <c r="ILX313" s="2"/>
      <c r="ILY313" s="2"/>
      <c r="ILZ313" s="1"/>
      <c r="IMA313" s="1"/>
      <c r="IMB313" s="1"/>
      <c r="IMC313" s="3"/>
      <c r="IMD313" s="5"/>
      <c r="IME313" s="1"/>
      <c r="IMG313" s="4"/>
      <c r="IMH313" s="52"/>
      <c r="IMI313" s="1"/>
      <c r="IMJ313" s="4"/>
      <c r="IMK313" s="52"/>
      <c r="IML313" s="1"/>
      <c r="IMM313" s="1"/>
      <c r="IMN313" s="2"/>
      <c r="IMO313" s="2"/>
      <c r="IMP313" s="1"/>
      <c r="IMQ313" s="1"/>
      <c r="IMR313" s="1"/>
      <c r="IMS313" s="3"/>
      <c r="IMT313" s="5"/>
      <c r="IMU313" s="1"/>
      <c r="IMW313" s="4"/>
      <c r="IMX313" s="52"/>
      <c r="IMY313" s="1"/>
      <c r="IMZ313" s="4"/>
      <c r="INA313" s="52"/>
      <c r="INB313" s="1"/>
      <c r="INC313" s="1"/>
      <c r="IND313" s="2"/>
      <c r="INE313" s="2"/>
      <c r="INF313" s="1"/>
      <c r="ING313" s="1"/>
      <c r="INH313" s="1"/>
      <c r="INI313" s="3"/>
      <c r="INJ313" s="5"/>
      <c r="INK313" s="1"/>
      <c r="INM313" s="4"/>
      <c r="INN313" s="52"/>
      <c r="INO313" s="1"/>
      <c r="INP313" s="4"/>
      <c r="INQ313" s="52"/>
      <c r="INR313" s="1"/>
      <c r="INS313" s="1"/>
      <c r="INT313" s="2"/>
      <c r="INU313" s="2"/>
      <c r="INV313" s="1"/>
      <c r="INW313" s="1"/>
      <c r="INX313" s="1"/>
      <c r="INY313" s="3"/>
      <c r="INZ313" s="5"/>
      <c r="IOA313" s="1"/>
      <c r="IOC313" s="4"/>
      <c r="IOD313" s="52"/>
      <c r="IOE313" s="1"/>
      <c r="IOF313" s="4"/>
      <c r="IOG313" s="52"/>
      <c r="IOH313" s="1"/>
      <c r="IOI313" s="1"/>
      <c r="IOJ313" s="2"/>
      <c r="IOK313" s="2"/>
      <c r="IOL313" s="1"/>
      <c r="IOM313" s="1"/>
      <c r="ION313" s="1"/>
      <c r="IOO313" s="3"/>
      <c r="IOP313" s="5"/>
      <c r="IOQ313" s="1"/>
      <c r="IOS313" s="4"/>
      <c r="IOT313" s="52"/>
      <c r="IOU313" s="1"/>
      <c r="IOV313" s="4"/>
      <c r="IOW313" s="52"/>
      <c r="IOX313" s="1"/>
      <c r="IOY313" s="1"/>
      <c r="IOZ313" s="2"/>
      <c r="IPA313" s="2"/>
      <c r="IPB313" s="1"/>
      <c r="IPC313" s="1"/>
      <c r="IPD313" s="1"/>
      <c r="IPE313" s="3"/>
      <c r="IPF313" s="5"/>
      <c r="IPG313" s="1"/>
      <c r="IPI313" s="4"/>
      <c r="IPJ313" s="52"/>
      <c r="IPK313" s="1"/>
      <c r="IPL313" s="4"/>
      <c r="IPM313" s="52"/>
      <c r="IPN313" s="1"/>
      <c r="IPO313" s="1"/>
      <c r="IPP313" s="2"/>
      <c r="IPQ313" s="2"/>
      <c r="IPR313" s="1"/>
      <c r="IPS313" s="1"/>
      <c r="IPT313" s="1"/>
      <c r="IPU313" s="3"/>
      <c r="IPV313" s="5"/>
      <c r="IPW313" s="1"/>
      <c r="IPY313" s="4"/>
      <c r="IPZ313" s="52"/>
      <c r="IQA313" s="1"/>
      <c r="IQB313" s="4"/>
      <c r="IQC313" s="52"/>
      <c r="IQD313" s="1"/>
      <c r="IQE313" s="1"/>
      <c r="IQF313" s="2"/>
      <c r="IQG313" s="2"/>
      <c r="IQH313" s="1"/>
      <c r="IQI313" s="1"/>
      <c r="IQJ313" s="1"/>
      <c r="IQK313" s="3"/>
      <c r="IQL313" s="5"/>
      <c r="IQM313" s="1"/>
      <c r="IQO313" s="4"/>
      <c r="IQP313" s="52"/>
      <c r="IQQ313" s="1"/>
      <c r="IQR313" s="4"/>
      <c r="IQS313" s="52"/>
      <c r="IQT313" s="1"/>
      <c r="IQU313" s="1"/>
      <c r="IQV313" s="2"/>
      <c r="IQW313" s="2"/>
      <c r="IQX313" s="1"/>
      <c r="IQY313" s="1"/>
      <c r="IQZ313" s="1"/>
      <c r="IRA313" s="3"/>
      <c r="IRB313" s="5"/>
      <c r="IRC313" s="1"/>
      <c r="IRE313" s="4"/>
      <c r="IRF313" s="52"/>
      <c r="IRG313" s="1"/>
      <c r="IRH313" s="4"/>
      <c r="IRI313" s="52"/>
      <c r="IRJ313" s="1"/>
      <c r="IRK313" s="1"/>
      <c r="IRL313" s="2"/>
      <c r="IRM313" s="2"/>
      <c r="IRN313" s="1"/>
      <c r="IRO313" s="1"/>
      <c r="IRP313" s="1"/>
      <c r="IRQ313" s="3"/>
      <c r="IRR313" s="5"/>
      <c r="IRS313" s="1"/>
      <c r="IRU313" s="4"/>
      <c r="IRV313" s="52"/>
      <c r="IRW313" s="1"/>
      <c r="IRX313" s="4"/>
      <c r="IRY313" s="52"/>
      <c r="IRZ313" s="1"/>
      <c r="ISA313" s="1"/>
      <c r="ISB313" s="2"/>
      <c r="ISC313" s="2"/>
      <c r="ISD313" s="1"/>
      <c r="ISE313" s="1"/>
      <c r="ISF313" s="1"/>
      <c r="ISG313" s="3"/>
      <c r="ISH313" s="5"/>
      <c r="ISI313" s="1"/>
      <c r="ISK313" s="4"/>
      <c r="ISL313" s="52"/>
      <c r="ISM313" s="1"/>
      <c r="ISN313" s="4"/>
      <c r="ISO313" s="52"/>
      <c r="ISP313" s="1"/>
      <c r="ISQ313" s="1"/>
      <c r="ISR313" s="2"/>
      <c r="ISS313" s="2"/>
      <c r="IST313" s="1"/>
      <c r="ISU313" s="1"/>
      <c r="ISV313" s="1"/>
      <c r="ISW313" s="3"/>
      <c r="ISX313" s="5"/>
      <c r="ISY313" s="1"/>
      <c r="ITA313" s="4"/>
      <c r="ITB313" s="52"/>
      <c r="ITC313" s="1"/>
      <c r="ITD313" s="4"/>
      <c r="ITE313" s="52"/>
      <c r="ITF313" s="1"/>
      <c r="ITG313" s="1"/>
      <c r="ITH313" s="2"/>
      <c r="ITI313" s="2"/>
      <c r="ITJ313" s="1"/>
      <c r="ITK313" s="1"/>
      <c r="ITL313" s="1"/>
      <c r="ITM313" s="3"/>
      <c r="ITN313" s="5"/>
      <c r="ITO313" s="1"/>
      <c r="ITQ313" s="4"/>
      <c r="ITR313" s="52"/>
      <c r="ITS313" s="1"/>
      <c r="ITT313" s="4"/>
      <c r="ITU313" s="52"/>
      <c r="ITV313" s="1"/>
      <c r="ITW313" s="1"/>
      <c r="ITX313" s="2"/>
      <c r="ITY313" s="2"/>
      <c r="ITZ313" s="1"/>
      <c r="IUA313" s="1"/>
      <c r="IUB313" s="1"/>
      <c r="IUC313" s="3"/>
      <c r="IUD313" s="5"/>
      <c r="IUE313" s="1"/>
      <c r="IUG313" s="4"/>
      <c r="IUH313" s="52"/>
      <c r="IUI313" s="1"/>
      <c r="IUJ313" s="4"/>
      <c r="IUK313" s="52"/>
      <c r="IUL313" s="1"/>
      <c r="IUM313" s="1"/>
      <c r="IUN313" s="2"/>
      <c r="IUO313" s="2"/>
      <c r="IUP313" s="1"/>
      <c r="IUQ313" s="1"/>
      <c r="IUR313" s="1"/>
      <c r="IUS313" s="3"/>
      <c r="IUT313" s="5"/>
      <c r="IUU313" s="1"/>
      <c r="IUW313" s="4"/>
      <c r="IUX313" s="52"/>
      <c r="IUY313" s="1"/>
      <c r="IUZ313" s="4"/>
      <c r="IVA313" s="52"/>
      <c r="IVB313" s="1"/>
      <c r="IVC313" s="1"/>
      <c r="IVD313" s="2"/>
      <c r="IVE313" s="2"/>
      <c r="IVF313" s="1"/>
      <c r="IVG313" s="1"/>
      <c r="IVH313" s="1"/>
      <c r="IVI313" s="3"/>
      <c r="IVJ313" s="5"/>
      <c r="IVK313" s="1"/>
      <c r="IVM313" s="4"/>
      <c r="IVN313" s="52"/>
      <c r="IVO313" s="1"/>
      <c r="IVP313" s="4"/>
      <c r="IVQ313" s="52"/>
      <c r="IVR313" s="1"/>
      <c r="IVS313" s="1"/>
      <c r="IVT313" s="2"/>
      <c r="IVU313" s="2"/>
      <c r="IVV313" s="1"/>
      <c r="IVW313" s="1"/>
      <c r="IVX313" s="1"/>
      <c r="IVY313" s="3"/>
      <c r="IVZ313" s="5"/>
      <c r="IWA313" s="1"/>
      <c r="IWC313" s="4"/>
      <c r="IWD313" s="52"/>
      <c r="IWE313" s="1"/>
      <c r="IWF313" s="4"/>
      <c r="IWG313" s="52"/>
      <c r="IWH313" s="1"/>
      <c r="IWI313" s="1"/>
      <c r="IWJ313" s="2"/>
      <c r="IWK313" s="2"/>
      <c r="IWL313" s="1"/>
      <c r="IWM313" s="1"/>
      <c r="IWN313" s="1"/>
      <c r="IWO313" s="3"/>
      <c r="IWP313" s="5"/>
      <c r="IWQ313" s="1"/>
      <c r="IWS313" s="4"/>
      <c r="IWT313" s="52"/>
      <c r="IWU313" s="1"/>
      <c r="IWV313" s="4"/>
      <c r="IWW313" s="52"/>
      <c r="IWX313" s="1"/>
      <c r="IWY313" s="1"/>
      <c r="IWZ313" s="2"/>
      <c r="IXA313" s="2"/>
      <c r="IXB313" s="1"/>
      <c r="IXC313" s="1"/>
      <c r="IXD313" s="1"/>
      <c r="IXE313" s="3"/>
      <c r="IXF313" s="5"/>
      <c r="IXG313" s="1"/>
      <c r="IXI313" s="4"/>
      <c r="IXJ313" s="52"/>
      <c r="IXK313" s="1"/>
      <c r="IXL313" s="4"/>
      <c r="IXM313" s="52"/>
      <c r="IXN313" s="1"/>
      <c r="IXO313" s="1"/>
      <c r="IXP313" s="2"/>
      <c r="IXQ313" s="2"/>
      <c r="IXR313" s="1"/>
      <c r="IXS313" s="1"/>
      <c r="IXT313" s="1"/>
      <c r="IXU313" s="3"/>
      <c r="IXV313" s="5"/>
      <c r="IXW313" s="1"/>
      <c r="IXY313" s="4"/>
      <c r="IXZ313" s="52"/>
      <c r="IYA313" s="1"/>
      <c r="IYB313" s="4"/>
      <c r="IYC313" s="52"/>
      <c r="IYD313" s="1"/>
      <c r="IYE313" s="1"/>
      <c r="IYF313" s="2"/>
      <c r="IYG313" s="2"/>
      <c r="IYH313" s="1"/>
      <c r="IYI313" s="1"/>
      <c r="IYJ313" s="1"/>
      <c r="IYK313" s="3"/>
      <c r="IYL313" s="5"/>
      <c r="IYM313" s="1"/>
      <c r="IYO313" s="4"/>
      <c r="IYP313" s="52"/>
      <c r="IYQ313" s="1"/>
      <c r="IYR313" s="4"/>
      <c r="IYS313" s="52"/>
      <c r="IYT313" s="1"/>
      <c r="IYU313" s="1"/>
      <c r="IYV313" s="2"/>
      <c r="IYW313" s="2"/>
      <c r="IYX313" s="1"/>
      <c r="IYY313" s="1"/>
      <c r="IYZ313" s="1"/>
      <c r="IZA313" s="3"/>
      <c r="IZB313" s="5"/>
      <c r="IZC313" s="1"/>
      <c r="IZE313" s="4"/>
      <c r="IZF313" s="52"/>
      <c r="IZG313" s="1"/>
      <c r="IZH313" s="4"/>
      <c r="IZI313" s="52"/>
      <c r="IZJ313" s="1"/>
      <c r="IZK313" s="1"/>
      <c r="IZL313" s="2"/>
      <c r="IZM313" s="2"/>
      <c r="IZN313" s="1"/>
      <c r="IZO313" s="1"/>
      <c r="IZP313" s="1"/>
      <c r="IZQ313" s="3"/>
      <c r="IZR313" s="5"/>
      <c r="IZS313" s="1"/>
      <c r="IZU313" s="4"/>
      <c r="IZV313" s="52"/>
      <c r="IZW313" s="1"/>
      <c r="IZX313" s="4"/>
      <c r="IZY313" s="52"/>
      <c r="IZZ313" s="1"/>
      <c r="JAA313" s="1"/>
      <c r="JAB313" s="2"/>
      <c r="JAC313" s="2"/>
      <c r="JAD313" s="1"/>
      <c r="JAE313" s="1"/>
      <c r="JAF313" s="1"/>
      <c r="JAG313" s="3"/>
      <c r="JAH313" s="5"/>
      <c r="JAI313" s="1"/>
      <c r="JAK313" s="4"/>
      <c r="JAL313" s="52"/>
      <c r="JAM313" s="1"/>
      <c r="JAN313" s="4"/>
      <c r="JAO313" s="52"/>
      <c r="JAP313" s="1"/>
      <c r="JAQ313" s="1"/>
      <c r="JAR313" s="2"/>
      <c r="JAS313" s="2"/>
      <c r="JAT313" s="1"/>
      <c r="JAU313" s="1"/>
      <c r="JAV313" s="1"/>
      <c r="JAW313" s="3"/>
      <c r="JAX313" s="5"/>
      <c r="JAY313" s="1"/>
      <c r="JBA313" s="4"/>
      <c r="JBB313" s="52"/>
      <c r="JBC313" s="1"/>
      <c r="JBD313" s="4"/>
      <c r="JBE313" s="52"/>
      <c r="JBF313" s="1"/>
      <c r="JBG313" s="1"/>
      <c r="JBH313" s="2"/>
      <c r="JBI313" s="2"/>
      <c r="JBJ313" s="1"/>
      <c r="JBK313" s="1"/>
      <c r="JBL313" s="1"/>
      <c r="JBM313" s="3"/>
      <c r="JBN313" s="5"/>
      <c r="JBO313" s="1"/>
      <c r="JBQ313" s="4"/>
      <c r="JBR313" s="52"/>
      <c r="JBS313" s="1"/>
      <c r="JBT313" s="4"/>
      <c r="JBU313" s="52"/>
      <c r="JBV313" s="1"/>
      <c r="JBW313" s="1"/>
      <c r="JBX313" s="2"/>
      <c r="JBY313" s="2"/>
      <c r="JBZ313" s="1"/>
      <c r="JCA313" s="1"/>
      <c r="JCB313" s="1"/>
      <c r="JCC313" s="3"/>
      <c r="JCD313" s="5"/>
      <c r="JCE313" s="1"/>
      <c r="JCG313" s="4"/>
      <c r="JCH313" s="52"/>
      <c r="JCI313" s="1"/>
      <c r="JCJ313" s="4"/>
      <c r="JCK313" s="52"/>
      <c r="JCL313" s="1"/>
      <c r="JCM313" s="1"/>
      <c r="JCN313" s="2"/>
      <c r="JCO313" s="2"/>
      <c r="JCP313" s="1"/>
      <c r="JCQ313" s="1"/>
      <c r="JCR313" s="1"/>
      <c r="JCS313" s="3"/>
      <c r="JCT313" s="5"/>
      <c r="JCU313" s="1"/>
      <c r="JCW313" s="4"/>
      <c r="JCX313" s="52"/>
      <c r="JCY313" s="1"/>
      <c r="JCZ313" s="4"/>
      <c r="JDA313" s="52"/>
      <c r="JDB313" s="1"/>
      <c r="JDC313" s="1"/>
      <c r="JDD313" s="2"/>
      <c r="JDE313" s="2"/>
      <c r="JDF313" s="1"/>
      <c r="JDG313" s="1"/>
      <c r="JDH313" s="1"/>
      <c r="JDI313" s="3"/>
      <c r="JDJ313" s="5"/>
      <c r="JDK313" s="1"/>
      <c r="JDM313" s="4"/>
      <c r="JDN313" s="52"/>
      <c r="JDO313" s="1"/>
      <c r="JDP313" s="4"/>
      <c r="JDQ313" s="52"/>
      <c r="JDR313" s="1"/>
      <c r="JDS313" s="1"/>
      <c r="JDT313" s="2"/>
      <c r="JDU313" s="2"/>
      <c r="JDV313" s="1"/>
      <c r="JDW313" s="1"/>
      <c r="JDX313" s="1"/>
      <c r="JDY313" s="3"/>
      <c r="JDZ313" s="5"/>
      <c r="JEA313" s="1"/>
      <c r="JEC313" s="4"/>
      <c r="JED313" s="52"/>
      <c r="JEE313" s="1"/>
      <c r="JEF313" s="4"/>
      <c r="JEG313" s="52"/>
      <c r="JEH313" s="1"/>
      <c r="JEI313" s="1"/>
      <c r="JEJ313" s="2"/>
      <c r="JEK313" s="2"/>
      <c r="JEL313" s="1"/>
      <c r="JEM313" s="1"/>
      <c r="JEN313" s="1"/>
      <c r="JEO313" s="3"/>
      <c r="JEP313" s="5"/>
      <c r="JEQ313" s="1"/>
      <c r="JES313" s="4"/>
      <c r="JET313" s="52"/>
      <c r="JEU313" s="1"/>
      <c r="JEV313" s="4"/>
      <c r="JEW313" s="52"/>
      <c r="JEX313" s="1"/>
      <c r="JEY313" s="1"/>
      <c r="JEZ313" s="2"/>
      <c r="JFA313" s="2"/>
      <c r="JFB313" s="1"/>
      <c r="JFC313" s="1"/>
      <c r="JFD313" s="1"/>
      <c r="JFE313" s="3"/>
      <c r="JFF313" s="5"/>
      <c r="JFG313" s="1"/>
      <c r="JFI313" s="4"/>
      <c r="JFJ313" s="52"/>
      <c r="JFK313" s="1"/>
      <c r="JFL313" s="4"/>
      <c r="JFM313" s="52"/>
      <c r="JFN313" s="1"/>
      <c r="JFO313" s="1"/>
      <c r="JFP313" s="2"/>
      <c r="JFQ313" s="2"/>
      <c r="JFR313" s="1"/>
      <c r="JFS313" s="1"/>
      <c r="JFT313" s="1"/>
      <c r="JFU313" s="3"/>
      <c r="JFV313" s="5"/>
      <c r="JFW313" s="1"/>
      <c r="JFY313" s="4"/>
      <c r="JFZ313" s="52"/>
      <c r="JGA313" s="1"/>
      <c r="JGB313" s="4"/>
      <c r="JGC313" s="52"/>
      <c r="JGD313" s="1"/>
      <c r="JGE313" s="1"/>
      <c r="JGF313" s="2"/>
      <c r="JGG313" s="2"/>
      <c r="JGH313" s="1"/>
      <c r="JGI313" s="1"/>
      <c r="JGJ313" s="1"/>
      <c r="JGK313" s="3"/>
      <c r="JGL313" s="5"/>
      <c r="JGM313" s="1"/>
      <c r="JGO313" s="4"/>
      <c r="JGP313" s="52"/>
      <c r="JGQ313" s="1"/>
      <c r="JGR313" s="4"/>
      <c r="JGS313" s="52"/>
      <c r="JGT313" s="1"/>
      <c r="JGU313" s="1"/>
      <c r="JGV313" s="2"/>
      <c r="JGW313" s="2"/>
      <c r="JGX313" s="1"/>
      <c r="JGY313" s="1"/>
      <c r="JGZ313" s="1"/>
      <c r="JHA313" s="3"/>
      <c r="JHB313" s="5"/>
      <c r="JHC313" s="1"/>
      <c r="JHE313" s="4"/>
      <c r="JHF313" s="52"/>
      <c r="JHG313" s="1"/>
      <c r="JHH313" s="4"/>
      <c r="JHI313" s="52"/>
      <c r="JHJ313" s="1"/>
      <c r="JHK313" s="1"/>
      <c r="JHL313" s="2"/>
      <c r="JHM313" s="2"/>
      <c r="JHN313" s="1"/>
      <c r="JHO313" s="1"/>
      <c r="JHP313" s="1"/>
      <c r="JHQ313" s="3"/>
      <c r="JHR313" s="5"/>
      <c r="JHS313" s="1"/>
      <c r="JHU313" s="4"/>
      <c r="JHV313" s="52"/>
      <c r="JHW313" s="1"/>
      <c r="JHX313" s="4"/>
      <c r="JHY313" s="52"/>
      <c r="JHZ313" s="1"/>
      <c r="JIA313" s="1"/>
      <c r="JIB313" s="2"/>
      <c r="JIC313" s="2"/>
      <c r="JID313" s="1"/>
      <c r="JIE313" s="1"/>
      <c r="JIF313" s="1"/>
      <c r="JIG313" s="3"/>
      <c r="JIH313" s="5"/>
      <c r="JII313" s="1"/>
      <c r="JIK313" s="4"/>
      <c r="JIL313" s="52"/>
      <c r="JIM313" s="1"/>
      <c r="JIN313" s="4"/>
      <c r="JIO313" s="52"/>
      <c r="JIP313" s="1"/>
      <c r="JIQ313" s="1"/>
      <c r="JIR313" s="2"/>
      <c r="JIS313" s="2"/>
      <c r="JIT313" s="1"/>
      <c r="JIU313" s="1"/>
      <c r="JIV313" s="1"/>
      <c r="JIW313" s="3"/>
      <c r="JIX313" s="5"/>
      <c r="JIY313" s="1"/>
      <c r="JJA313" s="4"/>
      <c r="JJB313" s="52"/>
      <c r="JJC313" s="1"/>
      <c r="JJD313" s="4"/>
      <c r="JJE313" s="52"/>
      <c r="JJF313" s="1"/>
      <c r="JJG313" s="1"/>
      <c r="JJH313" s="2"/>
      <c r="JJI313" s="2"/>
      <c r="JJJ313" s="1"/>
      <c r="JJK313" s="1"/>
      <c r="JJL313" s="1"/>
      <c r="JJM313" s="3"/>
      <c r="JJN313" s="5"/>
      <c r="JJO313" s="1"/>
      <c r="JJQ313" s="4"/>
      <c r="JJR313" s="52"/>
      <c r="JJS313" s="1"/>
      <c r="JJT313" s="4"/>
      <c r="JJU313" s="52"/>
      <c r="JJV313" s="1"/>
      <c r="JJW313" s="1"/>
      <c r="JJX313" s="2"/>
      <c r="JJY313" s="2"/>
      <c r="JJZ313" s="1"/>
      <c r="JKA313" s="1"/>
      <c r="JKB313" s="1"/>
      <c r="JKC313" s="3"/>
      <c r="JKD313" s="5"/>
      <c r="JKE313" s="1"/>
      <c r="JKG313" s="4"/>
      <c r="JKH313" s="52"/>
      <c r="JKI313" s="1"/>
      <c r="JKJ313" s="4"/>
      <c r="JKK313" s="52"/>
      <c r="JKL313" s="1"/>
      <c r="JKM313" s="1"/>
      <c r="JKN313" s="2"/>
      <c r="JKO313" s="2"/>
      <c r="JKP313" s="1"/>
      <c r="JKQ313" s="1"/>
      <c r="JKR313" s="1"/>
      <c r="JKS313" s="3"/>
      <c r="JKT313" s="5"/>
      <c r="JKU313" s="1"/>
      <c r="JKW313" s="4"/>
      <c r="JKX313" s="52"/>
      <c r="JKY313" s="1"/>
      <c r="JKZ313" s="4"/>
      <c r="JLA313" s="52"/>
      <c r="JLB313" s="1"/>
      <c r="JLC313" s="1"/>
      <c r="JLD313" s="2"/>
      <c r="JLE313" s="2"/>
      <c r="JLF313" s="1"/>
      <c r="JLG313" s="1"/>
      <c r="JLH313" s="1"/>
      <c r="JLI313" s="3"/>
      <c r="JLJ313" s="5"/>
      <c r="JLK313" s="1"/>
      <c r="JLM313" s="4"/>
      <c r="JLN313" s="52"/>
      <c r="JLO313" s="1"/>
      <c r="JLP313" s="4"/>
      <c r="JLQ313" s="52"/>
      <c r="JLR313" s="1"/>
      <c r="JLS313" s="1"/>
      <c r="JLT313" s="2"/>
      <c r="JLU313" s="2"/>
      <c r="JLV313" s="1"/>
      <c r="JLW313" s="1"/>
      <c r="JLX313" s="1"/>
      <c r="JLY313" s="3"/>
      <c r="JLZ313" s="5"/>
      <c r="JMA313" s="1"/>
      <c r="JMC313" s="4"/>
      <c r="JMD313" s="52"/>
      <c r="JME313" s="1"/>
      <c r="JMF313" s="4"/>
      <c r="JMG313" s="52"/>
      <c r="JMH313" s="1"/>
      <c r="JMI313" s="1"/>
      <c r="JMJ313" s="2"/>
      <c r="JMK313" s="2"/>
      <c r="JML313" s="1"/>
      <c r="JMM313" s="1"/>
      <c r="JMN313" s="1"/>
      <c r="JMO313" s="3"/>
      <c r="JMP313" s="5"/>
      <c r="JMQ313" s="1"/>
      <c r="JMS313" s="4"/>
      <c r="JMT313" s="52"/>
      <c r="JMU313" s="1"/>
      <c r="JMV313" s="4"/>
      <c r="JMW313" s="52"/>
      <c r="JMX313" s="1"/>
      <c r="JMY313" s="1"/>
      <c r="JMZ313" s="2"/>
      <c r="JNA313" s="2"/>
      <c r="JNB313" s="1"/>
      <c r="JNC313" s="1"/>
      <c r="JND313" s="1"/>
      <c r="JNE313" s="3"/>
      <c r="JNF313" s="5"/>
      <c r="JNG313" s="1"/>
      <c r="JNI313" s="4"/>
      <c r="JNJ313" s="52"/>
      <c r="JNK313" s="1"/>
      <c r="JNL313" s="4"/>
      <c r="JNM313" s="52"/>
      <c r="JNN313" s="1"/>
      <c r="JNO313" s="1"/>
      <c r="JNP313" s="2"/>
      <c r="JNQ313" s="2"/>
      <c r="JNR313" s="1"/>
      <c r="JNS313" s="1"/>
      <c r="JNT313" s="1"/>
      <c r="JNU313" s="3"/>
      <c r="JNV313" s="5"/>
      <c r="JNW313" s="1"/>
      <c r="JNY313" s="4"/>
      <c r="JNZ313" s="52"/>
      <c r="JOA313" s="1"/>
      <c r="JOB313" s="4"/>
      <c r="JOC313" s="52"/>
      <c r="JOD313" s="1"/>
      <c r="JOE313" s="1"/>
      <c r="JOF313" s="2"/>
      <c r="JOG313" s="2"/>
      <c r="JOH313" s="1"/>
      <c r="JOI313" s="1"/>
      <c r="JOJ313" s="1"/>
      <c r="JOK313" s="3"/>
      <c r="JOL313" s="5"/>
      <c r="JOM313" s="1"/>
      <c r="JOO313" s="4"/>
      <c r="JOP313" s="52"/>
      <c r="JOQ313" s="1"/>
      <c r="JOR313" s="4"/>
      <c r="JOS313" s="52"/>
      <c r="JOT313" s="1"/>
      <c r="JOU313" s="1"/>
      <c r="JOV313" s="2"/>
      <c r="JOW313" s="2"/>
      <c r="JOX313" s="1"/>
      <c r="JOY313" s="1"/>
      <c r="JOZ313" s="1"/>
      <c r="JPA313" s="3"/>
      <c r="JPB313" s="5"/>
      <c r="JPC313" s="1"/>
      <c r="JPE313" s="4"/>
      <c r="JPF313" s="52"/>
      <c r="JPG313" s="1"/>
      <c r="JPH313" s="4"/>
      <c r="JPI313" s="52"/>
      <c r="JPJ313" s="1"/>
      <c r="JPK313" s="1"/>
      <c r="JPL313" s="2"/>
      <c r="JPM313" s="2"/>
      <c r="JPN313" s="1"/>
      <c r="JPO313" s="1"/>
      <c r="JPP313" s="1"/>
      <c r="JPQ313" s="3"/>
      <c r="JPR313" s="5"/>
      <c r="JPS313" s="1"/>
      <c r="JPU313" s="4"/>
      <c r="JPV313" s="52"/>
      <c r="JPW313" s="1"/>
      <c r="JPX313" s="4"/>
      <c r="JPY313" s="52"/>
      <c r="JPZ313" s="1"/>
      <c r="JQA313" s="1"/>
      <c r="JQB313" s="2"/>
      <c r="JQC313" s="2"/>
      <c r="JQD313" s="1"/>
      <c r="JQE313" s="1"/>
      <c r="JQF313" s="1"/>
      <c r="JQG313" s="3"/>
      <c r="JQH313" s="5"/>
      <c r="JQI313" s="1"/>
      <c r="JQK313" s="4"/>
      <c r="JQL313" s="52"/>
      <c r="JQM313" s="1"/>
      <c r="JQN313" s="4"/>
      <c r="JQO313" s="52"/>
      <c r="JQP313" s="1"/>
      <c r="JQQ313" s="1"/>
      <c r="JQR313" s="2"/>
      <c r="JQS313" s="2"/>
      <c r="JQT313" s="1"/>
      <c r="JQU313" s="1"/>
      <c r="JQV313" s="1"/>
      <c r="JQW313" s="3"/>
      <c r="JQX313" s="5"/>
      <c r="JQY313" s="1"/>
      <c r="JRA313" s="4"/>
      <c r="JRB313" s="52"/>
      <c r="JRC313" s="1"/>
      <c r="JRD313" s="4"/>
      <c r="JRE313" s="52"/>
      <c r="JRF313" s="1"/>
      <c r="JRG313" s="1"/>
      <c r="JRH313" s="2"/>
      <c r="JRI313" s="2"/>
      <c r="JRJ313" s="1"/>
      <c r="JRK313" s="1"/>
      <c r="JRL313" s="1"/>
      <c r="JRM313" s="3"/>
      <c r="JRN313" s="5"/>
      <c r="JRO313" s="1"/>
      <c r="JRQ313" s="4"/>
      <c r="JRR313" s="52"/>
      <c r="JRS313" s="1"/>
      <c r="JRT313" s="4"/>
      <c r="JRU313" s="52"/>
      <c r="JRV313" s="1"/>
      <c r="JRW313" s="1"/>
      <c r="JRX313" s="2"/>
      <c r="JRY313" s="2"/>
      <c r="JRZ313" s="1"/>
      <c r="JSA313" s="1"/>
      <c r="JSB313" s="1"/>
      <c r="JSC313" s="3"/>
      <c r="JSD313" s="5"/>
      <c r="JSE313" s="1"/>
      <c r="JSG313" s="4"/>
      <c r="JSH313" s="52"/>
      <c r="JSI313" s="1"/>
      <c r="JSJ313" s="4"/>
      <c r="JSK313" s="52"/>
      <c r="JSL313" s="1"/>
      <c r="JSM313" s="1"/>
      <c r="JSN313" s="2"/>
      <c r="JSO313" s="2"/>
      <c r="JSP313" s="1"/>
      <c r="JSQ313" s="1"/>
      <c r="JSR313" s="1"/>
      <c r="JSS313" s="3"/>
      <c r="JST313" s="5"/>
      <c r="JSU313" s="1"/>
      <c r="JSW313" s="4"/>
      <c r="JSX313" s="52"/>
      <c r="JSY313" s="1"/>
      <c r="JSZ313" s="4"/>
      <c r="JTA313" s="52"/>
      <c r="JTB313" s="1"/>
      <c r="JTC313" s="1"/>
      <c r="JTD313" s="2"/>
      <c r="JTE313" s="2"/>
      <c r="JTF313" s="1"/>
      <c r="JTG313" s="1"/>
      <c r="JTH313" s="1"/>
      <c r="JTI313" s="3"/>
      <c r="JTJ313" s="5"/>
      <c r="JTK313" s="1"/>
      <c r="JTM313" s="4"/>
      <c r="JTN313" s="52"/>
      <c r="JTO313" s="1"/>
      <c r="JTP313" s="4"/>
      <c r="JTQ313" s="52"/>
      <c r="JTR313" s="1"/>
      <c r="JTS313" s="1"/>
      <c r="JTT313" s="2"/>
      <c r="JTU313" s="2"/>
      <c r="JTV313" s="1"/>
      <c r="JTW313" s="1"/>
      <c r="JTX313" s="1"/>
      <c r="JTY313" s="3"/>
      <c r="JTZ313" s="5"/>
      <c r="JUA313" s="1"/>
      <c r="JUC313" s="4"/>
      <c r="JUD313" s="52"/>
      <c r="JUE313" s="1"/>
      <c r="JUF313" s="4"/>
      <c r="JUG313" s="52"/>
      <c r="JUH313" s="1"/>
      <c r="JUI313" s="1"/>
      <c r="JUJ313" s="2"/>
      <c r="JUK313" s="2"/>
      <c r="JUL313" s="1"/>
      <c r="JUM313" s="1"/>
      <c r="JUN313" s="1"/>
      <c r="JUO313" s="3"/>
      <c r="JUP313" s="5"/>
      <c r="JUQ313" s="1"/>
      <c r="JUS313" s="4"/>
      <c r="JUT313" s="52"/>
      <c r="JUU313" s="1"/>
      <c r="JUV313" s="4"/>
      <c r="JUW313" s="52"/>
      <c r="JUX313" s="1"/>
      <c r="JUY313" s="1"/>
      <c r="JUZ313" s="2"/>
      <c r="JVA313" s="2"/>
      <c r="JVB313" s="1"/>
      <c r="JVC313" s="1"/>
      <c r="JVD313" s="1"/>
      <c r="JVE313" s="3"/>
      <c r="JVF313" s="5"/>
      <c r="JVG313" s="1"/>
      <c r="JVI313" s="4"/>
      <c r="JVJ313" s="52"/>
      <c r="JVK313" s="1"/>
      <c r="JVL313" s="4"/>
      <c r="JVM313" s="52"/>
      <c r="JVN313" s="1"/>
      <c r="JVO313" s="1"/>
      <c r="JVP313" s="2"/>
      <c r="JVQ313" s="2"/>
      <c r="JVR313" s="1"/>
      <c r="JVS313" s="1"/>
      <c r="JVT313" s="1"/>
      <c r="JVU313" s="3"/>
      <c r="JVV313" s="5"/>
      <c r="JVW313" s="1"/>
      <c r="JVY313" s="4"/>
      <c r="JVZ313" s="52"/>
      <c r="JWA313" s="1"/>
      <c r="JWB313" s="4"/>
      <c r="JWC313" s="52"/>
      <c r="JWD313" s="1"/>
      <c r="JWE313" s="1"/>
      <c r="JWF313" s="2"/>
      <c r="JWG313" s="2"/>
      <c r="JWH313" s="1"/>
      <c r="JWI313" s="1"/>
      <c r="JWJ313" s="1"/>
      <c r="JWK313" s="3"/>
      <c r="JWL313" s="5"/>
      <c r="JWM313" s="1"/>
      <c r="JWO313" s="4"/>
      <c r="JWP313" s="52"/>
      <c r="JWQ313" s="1"/>
      <c r="JWR313" s="4"/>
      <c r="JWS313" s="52"/>
      <c r="JWT313" s="1"/>
      <c r="JWU313" s="1"/>
      <c r="JWV313" s="2"/>
      <c r="JWW313" s="2"/>
      <c r="JWX313" s="1"/>
      <c r="JWY313" s="1"/>
      <c r="JWZ313" s="1"/>
      <c r="JXA313" s="3"/>
      <c r="JXB313" s="5"/>
      <c r="JXC313" s="1"/>
      <c r="JXE313" s="4"/>
      <c r="JXF313" s="52"/>
      <c r="JXG313" s="1"/>
      <c r="JXH313" s="4"/>
      <c r="JXI313" s="52"/>
      <c r="JXJ313" s="1"/>
      <c r="JXK313" s="1"/>
      <c r="JXL313" s="2"/>
      <c r="JXM313" s="2"/>
      <c r="JXN313" s="1"/>
      <c r="JXO313" s="1"/>
      <c r="JXP313" s="1"/>
      <c r="JXQ313" s="3"/>
      <c r="JXR313" s="5"/>
      <c r="JXS313" s="1"/>
      <c r="JXU313" s="4"/>
      <c r="JXV313" s="52"/>
      <c r="JXW313" s="1"/>
      <c r="JXX313" s="4"/>
      <c r="JXY313" s="52"/>
      <c r="JXZ313" s="1"/>
      <c r="JYA313" s="1"/>
      <c r="JYB313" s="2"/>
      <c r="JYC313" s="2"/>
      <c r="JYD313" s="1"/>
      <c r="JYE313" s="1"/>
      <c r="JYF313" s="1"/>
      <c r="JYG313" s="3"/>
      <c r="JYH313" s="5"/>
      <c r="JYI313" s="1"/>
      <c r="JYK313" s="4"/>
      <c r="JYL313" s="52"/>
      <c r="JYM313" s="1"/>
      <c r="JYN313" s="4"/>
      <c r="JYO313" s="52"/>
      <c r="JYP313" s="1"/>
      <c r="JYQ313" s="1"/>
      <c r="JYR313" s="2"/>
      <c r="JYS313" s="2"/>
      <c r="JYT313" s="1"/>
      <c r="JYU313" s="1"/>
      <c r="JYV313" s="1"/>
      <c r="JYW313" s="3"/>
      <c r="JYX313" s="5"/>
      <c r="JYY313" s="1"/>
      <c r="JZA313" s="4"/>
      <c r="JZB313" s="52"/>
      <c r="JZC313" s="1"/>
      <c r="JZD313" s="4"/>
      <c r="JZE313" s="52"/>
      <c r="JZF313" s="1"/>
      <c r="JZG313" s="1"/>
      <c r="JZH313" s="2"/>
      <c r="JZI313" s="2"/>
      <c r="JZJ313" s="1"/>
      <c r="JZK313" s="1"/>
      <c r="JZL313" s="1"/>
      <c r="JZM313" s="3"/>
      <c r="JZN313" s="5"/>
      <c r="JZO313" s="1"/>
      <c r="JZQ313" s="4"/>
      <c r="JZR313" s="52"/>
      <c r="JZS313" s="1"/>
      <c r="JZT313" s="4"/>
      <c r="JZU313" s="52"/>
      <c r="JZV313" s="1"/>
      <c r="JZW313" s="1"/>
      <c r="JZX313" s="2"/>
      <c r="JZY313" s="2"/>
      <c r="JZZ313" s="1"/>
      <c r="KAA313" s="1"/>
      <c r="KAB313" s="1"/>
      <c r="KAC313" s="3"/>
      <c r="KAD313" s="5"/>
      <c r="KAE313" s="1"/>
      <c r="KAG313" s="4"/>
      <c r="KAH313" s="52"/>
      <c r="KAI313" s="1"/>
      <c r="KAJ313" s="4"/>
      <c r="KAK313" s="52"/>
      <c r="KAL313" s="1"/>
      <c r="KAM313" s="1"/>
      <c r="KAN313" s="2"/>
      <c r="KAO313" s="2"/>
      <c r="KAP313" s="1"/>
      <c r="KAQ313" s="1"/>
      <c r="KAR313" s="1"/>
      <c r="KAS313" s="3"/>
      <c r="KAT313" s="5"/>
      <c r="KAU313" s="1"/>
      <c r="KAW313" s="4"/>
      <c r="KAX313" s="52"/>
      <c r="KAY313" s="1"/>
      <c r="KAZ313" s="4"/>
      <c r="KBA313" s="52"/>
      <c r="KBB313" s="1"/>
      <c r="KBC313" s="1"/>
      <c r="KBD313" s="2"/>
      <c r="KBE313" s="2"/>
      <c r="KBF313" s="1"/>
      <c r="KBG313" s="1"/>
      <c r="KBH313" s="1"/>
      <c r="KBI313" s="3"/>
      <c r="KBJ313" s="5"/>
      <c r="KBK313" s="1"/>
      <c r="KBM313" s="4"/>
      <c r="KBN313" s="52"/>
      <c r="KBO313" s="1"/>
      <c r="KBP313" s="4"/>
      <c r="KBQ313" s="52"/>
      <c r="KBR313" s="1"/>
      <c r="KBS313" s="1"/>
      <c r="KBT313" s="2"/>
      <c r="KBU313" s="2"/>
      <c r="KBV313" s="1"/>
      <c r="KBW313" s="1"/>
      <c r="KBX313" s="1"/>
      <c r="KBY313" s="3"/>
      <c r="KBZ313" s="5"/>
      <c r="KCA313" s="1"/>
      <c r="KCC313" s="4"/>
      <c r="KCD313" s="52"/>
      <c r="KCE313" s="1"/>
      <c r="KCF313" s="4"/>
      <c r="KCG313" s="52"/>
      <c r="KCH313" s="1"/>
      <c r="KCI313" s="1"/>
      <c r="KCJ313" s="2"/>
      <c r="KCK313" s="2"/>
      <c r="KCL313" s="1"/>
      <c r="KCM313" s="1"/>
      <c r="KCN313" s="1"/>
      <c r="KCO313" s="3"/>
      <c r="KCP313" s="5"/>
      <c r="KCQ313" s="1"/>
      <c r="KCS313" s="4"/>
      <c r="KCT313" s="52"/>
      <c r="KCU313" s="1"/>
      <c r="KCV313" s="4"/>
      <c r="KCW313" s="52"/>
      <c r="KCX313" s="1"/>
      <c r="KCY313" s="1"/>
      <c r="KCZ313" s="2"/>
      <c r="KDA313" s="2"/>
      <c r="KDB313" s="1"/>
      <c r="KDC313" s="1"/>
      <c r="KDD313" s="1"/>
      <c r="KDE313" s="3"/>
      <c r="KDF313" s="5"/>
      <c r="KDG313" s="1"/>
      <c r="KDI313" s="4"/>
      <c r="KDJ313" s="52"/>
      <c r="KDK313" s="1"/>
      <c r="KDL313" s="4"/>
      <c r="KDM313" s="52"/>
      <c r="KDN313" s="1"/>
      <c r="KDO313" s="1"/>
      <c r="KDP313" s="2"/>
      <c r="KDQ313" s="2"/>
      <c r="KDR313" s="1"/>
      <c r="KDS313" s="1"/>
      <c r="KDT313" s="1"/>
      <c r="KDU313" s="3"/>
      <c r="KDV313" s="5"/>
      <c r="KDW313" s="1"/>
      <c r="KDY313" s="4"/>
      <c r="KDZ313" s="52"/>
      <c r="KEA313" s="1"/>
      <c r="KEB313" s="4"/>
      <c r="KEC313" s="52"/>
      <c r="KED313" s="1"/>
      <c r="KEE313" s="1"/>
      <c r="KEF313" s="2"/>
      <c r="KEG313" s="2"/>
      <c r="KEH313" s="1"/>
      <c r="KEI313" s="1"/>
      <c r="KEJ313" s="1"/>
      <c r="KEK313" s="3"/>
      <c r="KEL313" s="5"/>
      <c r="KEM313" s="1"/>
      <c r="KEO313" s="4"/>
      <c r="KEP313" s="52"/>
      <c r="KEQ313" s="1"/>
      <c r="KER313" s="4"/>
      <c r="KES313" s="52"/>
      <c r="KET313" s="1"/>
      <c r="KEU313" s="1"/>
      <c r="KEV313" s="2"/>
      <c r="KEW313" s="2"/>
      <c r="KEX313" s="1"/>
      <c r="KEY313" s="1"/>
      <c r="KEZ313" s="1"/>
      <c r="KFA313" s="3"/>
      <c r="KFB313" s="5"/>
      <c r="KFC313" s="1"/>
      <c r="KFE313" s="4"/>
      <c r="KFF313" s="52"/>
      <c r="KFG313" s="1"/>
      <c r="KFH313" s="4"/>
      <c r="KFI313" s="52"/>
      <c r="KFJ313" s="1"/>
      <c r="KFK313" s="1"/>
      <c r="KFL313" s="2"/>
      <c r="KFM313" s="2"/>
      <c r="KFN313" s="1"/>
      <c r="KFO313" s="1"/>
      <c r="KFP313" s="1"/>
      <c r="KFQ313" s="3"/>
      <c r="KFR313" s="5"/>
      <c r="KFS313" s="1"/>
      <c r="KFU313" s="4"/>
      <c r="KFV313" s="52"/>
      <c r="KFW313" s="1"/>
      <c r="KFX313" s="4"/>
      <c r="KFY313" s="52"/>
      <c r="KFZ313" s="1"/>
      <c r="KGA313" s="1"/>
      <c r="KGB313" s="2"/>
      <c r="KGC313" s="2"/>
      <c r="KGD313" s="1"/>
      <c r="KGE313" s="1"/>
      <c r="KGF313" s="1"/>
      <c r="KGG313" s="3"/>
      <c r="KGH313" s="5"/>
      <c r="KGI313" s="1"/>
      <c r="KGK313" s="4"/>
      <c r="KGL313" s="52"/>
      <c r="KGM313" s="1"/>
      <c r="KGN313" s="4"/>
      <c r="KGO313" s="52"/>
      <c r="KGP313" s="1"/>
      <c r="KGQ313" s="1"/>
      <c r="KGR313" s="2"/>
      <c r="KGS313" s="2"/>
      <c r="KGT313" s="1"/>
      <c r="KGU313" s="1"/>
      <c r="KGV313" s="1"/>
      <c r="KGW313" s="3"/>
      <c r="KGX313" s="5"/>
      <c r="KGY313" s="1"/>
      <c r="KHA313" s="4"/>
      <c r="KHB313" s="52"/>
      <c r="KHC313" s="1"/>
      <c r="KHD313" s="4"/>
      <c r="KHE313" s="52"/>
      <c r="KHF313" s="1"/>
      <c r="KHG313" s="1"/>
      <c r="KHH313" s="2"/>
      <c r="KHI313" s="2"/>
      <c r="KHJ313" s="1"/>
      <c r="KHK313" s="1"/>
      <c r="KHL313" s="1"/>
      <c r="KHM313" s="3"/>
      <c r="KHN313" s="5"/>
      <c r="KHO313" s="1"/>
      <c r="KHQ313" s="4"/>
      <c r="KHR313" s="52"/>
      <c r="KHS313" s="1"/>
      <c r="KHT313" s="4"/>
      <c r="KHU313" s="52"/>
      <c r="KHV313" s="1"/>
      <c r="KHW313" s="1"/>
      <c r="KHX313" s="2"/>
      <c r="KHY313" s="2"/>
      <c r="KHZ313" s="1"/>
      <c r="KIA313" s="1"/>
      <c r="KIB313" s="1"/>
      <c r="KIC313" s="3"/>
      <c r="KID313" s="5"/>
      <c r="KIE313" s="1"/>
      <c r="KIG313" s="4"/>
      <c r="KIH313" s="52"/>
      <c r="KII313" s="1"/>
      <c r="KIJ313" s="4"/>
      <c r="KIK313" s="52"/>
      <c r="KIL313" s="1"/>
      <c r="KIM313" s="1"/>
      <c r="KIN313" s="2"/>
      <c r="KIO313" s="2"/>
      <c r="KIP313" s="1"/>
      <c r="KIQ313" s="1"/>
      <c r="KIR313" s="1"/>
      <c r="KIS313" s="3"/>
      <c r="KIT313" s="5"/>
      <c r="KIU313" s="1"/>
      <c r="KIW313" s="4"/>
      <c r="KIX313" s="52"/>
      <c r="KIY313" s="1"/>
      <c r="KIZ313" s="4"/>
      <c r="KJA313" s="52"/>
      <c r="KJB313" s="1"/>
      <c r="KJC313" s="1"/>
      <c r="KJD313" s="2"/>
      <c r="KJE313" s="2"/>
      <c r="KJF313" s="1"/>
      <c r="KJG313" s="1"/>
      <c r="KJH313" s="1"/>
      <c r="KJI313" s="3"/>
      <c r="KJJ313" s="5"/>
      <c r="KJK313" s="1"/>
      <c r="KJM313" s="4"/>
      <c r="KJN313" s="52"/>
      <c r="KJO313" s="1"/>
      <c r="KJP313" s="4"/>
      <c r="KJQ313" s="52"/>
      <c r="KJR313" s="1"/>
      <c r="KJS313" s="1"/>
      <c r="KJT313" s="2"/>
      <c r="KJU313" s="2"/>
      <c r="KJV313" s="1"/>
      <c r="KJW313" s="1"/>
      <c r="KJX313" s="1"/>
      <c r="KJY313" s="3"/>
      <c r="KJZ313" s="5"/>
      <c r="KKA313" s="1"/>
      <c r="KKC313" s="4"/>
      <c r="KKD313" s="52"/>
      <c r="KKE313" s="1"/>
      <c r="KKF313" s="4"/>
      <c r="KKG313" s="52"/>
      <c r="KKH313" s="1"/>
      <c r="KKI313" s="1"/>
      <c r="KKJ313" s="2"/>
      <c r="KKK313" s="2"/>
      <c r="KKL313" s="1"/>
      <c r="KKM313" s="1"/>
      <c r="KKN313" s="1"/>
      <c r="KKO313" s="3"/>
      <c r="KKP313" s="5"/>
      <c r="KKQ313" s="1"/>
      <c r="KKS313" s="4"/>
      <c r="KKT313" s="52"/>
      <c r="KKU313" s="1"/>
      <c r="KKV313" s="4"/>
      <c r="KKW313" s="52"/>
      <c r="KKX313" s="1"/>
      <c r="KKY313" s="1"/>
      <c r="KKZ313" s="2"/>
      <c r="KLA313" s="2"/>
      <c r="KLB313" s="1"/>
      <c r="KLC313" s="1"/>
      <c r="KLD313" s="1"/>
      <c r="KLE313" s="3"/>
      <c r="KLF313" s="5"/>
      <c r="KLG313" s="1"/>
      <c r="KLI313" s="4"/>
      <c r="KLJ313" s="52"/>
      <c r="KLK313" s="1"/>
      <c r="KLL313" s="4"/>
      <c r="KLM313" s="52"/>
      <c r="KLN313" s="1"/>
      <c r="KLO313" s="1"/>
      <c r="KLP313" s="2"/>
      <c r="KLQ313" s="2"/>
      <c r="KLR313" s="1"/>
      <c r="KLS313" s="1"/>
      <c r="KLT313" s="1"/>
      <c r="KLU313" s="3"/>
      <c r="KLV313" s="5"/>
      <c r="KLW313" s="1"/>
      <c r="KLY313" s="4"/>
      <c r="KLZ313" s="52"/>
      <c r="KMA313" s="1"/>
      <c r="KMB313" s="4"/>
      <c r="KMC313" s="52"/>
      <c r="KMD313" s="1"/>
      <c r="KME313" s="1"/>
      <c r="KMF313" s="2"/>
      <c r="KMG313" s="2"/>
      <c r="KMH313" s="1"/>
      <c r="KMI313" s="1"/>
      <c r="KMJ313" s="1"/>
      <c r="KMK313" s="3"/>
      <c r="KML313" s="5"/>
      <c r="KMM313" s="1"/>
      <c r="KMO313" s="4"/>
      <c r="KMP313" s="52"/>
      <c r="KMQ313" s="1"/>
      <c r="KMR313" s="4"/>
      <c r="KMS313" s="52"/>
      <c r="KMT313" s="1"/>
      <c r="KMU313" s="1"/>
      <c r="KMV313" s="2"/>
      <c r="KMW313" s="2"/>
      <c r="KMX313" s="1"/>
      <c r="KMY313" s="1"/>
      <c r="KMZ313" s="1"/>
      <c r="KNA313" s="3"/>
      <c r="KNB313" s="5"/>
      <c r="KNC313" s="1"/>
      <c r="KNE313" s="4"/>
      <c r="KNF313" s="52"/>
      <c r="KNG313" s="1"/>
      <c r="KNH313" s="4"/>
      <c r="KNI313" s="52"/>
      <c r="KNJ313" s="1"/>
      <c r="KNK313" s="1"/>
      <c r="KNL313" s="2"/>
      <c r="KNM313" s="2"/>
      <c r="KNN313" s="1"/>
      <c r="KNO313" s="1"/>
      <c r="KNP313" s="1"/>
      <c r="KNQ313" s="3"/>
      <c r="KNR313" s="5"/>
      <c r="KNS313" s="1"/>
      <c r="KNU313" s="4"/>
      <c r="KNV313" s="52"/>
      <c r="KNW313" s="1"/>
      <c r="KNX313" s="4"/>
      <c r="KNY313" s="52"/>
      <c r="KNZ313" s="1"/>
      <c r="KOA313" s="1"/>
      <c r="KOB313" s="2"/>
      <c r="KOC313" s="2"/>
      <c r="KOD313" s="1"/>
      <c r="KOE313" s="1"/>
      <c r="KOF313" s="1"/>
      <c r="KOG313" s="3"/>
      <c r="KOH313" s="5"/>
      <c r="KOI313" s="1"/>
      <c r="KOK313" s="4"/>
      <c r="KOL313" s="52"/>
      <c r="KOM313" s="1"/>
      <c r="KON313" s="4"/>
      <c r="KOO313" s="52"/>
      <c r="KOP313" s="1"/>
      <c r="KOQ313" s="1"/>
      <c r="KOR313" s="2"/>
      <c r="KOS313" s="2"/>
      <c r="KOT313" s="1"/>
      <c r="KOU313" s="1"/>
      <c r="KOV313" s="1"/>
      <c r="KOW313" s="3"/>
      <c r="KOX313" s="5"/>
      <c r="KOY313" s="1"/>
      <c r="KPA313" s="4"/>
      <c r="KPB313" s="52"/>
      <c r="KPC313" s="1"/>
      <c r="KPD313" s="4"/>
      <c r="KPE313" s="52"/>
      <c r="KPF313" s="1"/>
      <c r="KPG313" s="1"/>
      <c r="KPH313" s="2"/>
      <c r="KPI313" s="2"/>
      <c r="KPJ313" s="1"/>
      <c r="KPK313" s="1"/>
      <c r="KPL313" s="1"/>
      <c r="KPM313" s="3"/>
      <c r="KPN313" s="5"/>
      <c r="KPO313" s="1"/>
      <c r="KPQ313" s="4"/>
      <c r="KPR313" s="52"/>
      <c r="KPS313" s="1"/>
      <c r="KPT313" s="4"/>
      <c r="KPU313" s="52"/>
      <c r="KPV313" s="1"/>
      <c r="KPW313" s="1"/>
      <c r="KPX313" s="2"/>
      <c r="KPY313" s="2"/>
      <c r="KPZ313" s="1"/>
      <c r="KQA313" s="1"/>
      <c r="KQB313" s="1"/>
      <c r="KQC313" s="3"/>
      <c r="KQD313" s="5"/>
      <c r="KQE313" s="1"/>
      <c r="KQG313" s="4"/>
      <c r="KQH313" s="52"/>
      <c r="KQI313" s="1"/>
      <c r="KQJ313" s="4"/>
      <c r="KQK313" s="52"/>
      <c r="KQL313" s="1"/>
      <c r="KQM313" s="1"/>
      <c r="KQN313" s="2"/>
      <c r="KQO313" s="2"/>
      <c r="KQP313" s="1"/>
      <c r="KQQ313" s="1"/>
      <c r="KQR313" s="1"/>
      <c r="KQS313" s="3"/>
      <c r="KQT313" s="5"/>
      <c r="KQU313" s="1"/>
      <c r="KQW313" s="4"/>
      <c r="KQX313" s="52"/>
      <c r="KQY313" s="1"/>
      <c r="KQZ313" s="4"/>
      <c r="KRA313" s="52"/>
      <c r="KRB313" s="1"/>
      <c r="KRC313" s="1"/>
      <c r="KRD313" s="2"/>
      <c r="KRE313" s="2"/>
      <c r="KRF313" s="1"/>
      <c r="KRG313" s="1"/>
      <c r="KRH313" s="1"/>
      <c r="KRI313" s="3"/>
      <c r="KRJ313" s="5"/>
      <c r="KRK313" s="1"/>
      <c r="KRM313" s="4"/>
      <c r="KRN313" s="52"/>
      <c r="KRO313" s="1"/>
      <c r="KRP313" s="4"/>
      <c r="KRQ313" s="52"/>
      <c r="KRR313" s="1"/>
      <c r="KRS313" s="1"/>
      <c r="KRT313" s="2"/>
      <c r="KRU313" s="2"/>
      <c r="KRV313" s="1"/>
      <c r="KRW313" s="1"/>
      <c r="KRX313" s="1"/>
      <c r="KRY313" s="3"/>
      <c r="KRZ313" s="5"/>
      <c r="KSA313" s="1"/>
      <c r="KSC313" s="4"/>
      <c r="KSD313" s="52"/>
      <c r="KSE313" s="1"/>
      <c r="KSF313" s="4"/>
      <c r="KSG313" s="52"/>
      <c r="KSH313" s="1"/>
      <c r="KSI313" s="1"/>
      <c r="KSJ313" s="2"/>
      <c r="KSK313" s="2"/>
      <c r="KSL313" s="1"/>
      <c r="KSM313" s="1"/>
      <c r="KSN313" s="1"/>
      <c r="KSO313" s="3"/>
      <c r="KSP313" s="5"/>
      <c r="KSQ313" s="1"/>
      <c r="KSS313" s="4"/>
      <c r="KST313" s="52"/>
      <c r="KSU313" s="1"/>
      <c r="KSV313" s="4"/>
      <c r="KSW313" s="52"/>
      <c r="KSX313" s="1"/>
      <c r="KSY313" s="1"/>
      <c r="KSZ313" s="2"/>
      <c r="KTA313" s="2"/>
      <c r="KTB313" s="1"/>
      <c r="KTC313" s="1"/>
      <c r="KTD313" s="1"/>
      <c r="KTE313" s="3"/>
      <c r="KTF313" s="5"/>
      <c r="KTG313" s="1"/>
      <c r="KTI313" s="4"/>
      <c r="KTJ313" s="52"/>
      <c r="KTK313" s="1"/>
      <c r="KTL313" s="4"/>
      <c r="KTM313" s="52"/>
      <c r="KTN313" s="1"/>
      <c r="KTO313" s="1"/>
      <c r="KTP313" s="2"/>
      <c r="KTQ313" s="2"/>
      <c r="KTR313" s="1"/>
      <c r="KTS313" s="1"/>
      <c r="KTT313" s="1"/>
      <c r="KTU313" s="3"/>
      <c r="KTV313" s="5"/>
      <c r="KTW313" s="1"/>
      <c r="KTY313" s="4"/>
      <c r="KTZ313" s="52"/>
      <c r="KUA313" s="1"/>
      <c r="KUB313" s="4"/>
      <c r="KUC313" s="52"/>
      <c r="KUD313" s="1"/>
      <c r="KUE313" s="1"/>
      <c r="KUF313" s="2"/>
      <c r="KUG313" s="2"/>
      <c r="KUH313" s="1"/>
      <c r="KUI313" s="1"/>
      <c r="KUJ313" s="1"/>
      <c r="KUK313" s="3"/>
      <c r="KUL313" s="5"/>
      <c r="KUM313" s="1"/>
      <c r="KUO313" s="4"/>
      <c r="KUP313" s="52"/>
      <c r="KUQ313" s="1"/>
      <c r="KUR313" s="4"/>
      <c r="KUS313" s="52"/>
      <c r="KUT313" s="1"/>
      <c r="KUU313" s="1"/>
      <c r="KUV313" s="2"/>
      <c r="KUW313" s="2"/>
      <c r="KUX313" s="1"/>
      <c r="KUY313" s="1"/>
      <c r="KUZ313" s="1"/>
      <c r="KVA313" s="3"/>
      <c r="KVB313" s="5"/>
      <c r="KVC313" s="1"/>
      <c r="KVE313" s="4"/>
      <c r="KVF313" s="52"/>
      <c r="KVG313" s="1"/>
      <c r="KVH313" s="4"/>
      <c r="KVI313" s="52"/>
      <c r="KVJ313" s="1"/>
      <c r="KVK313" s="1"/>
      <c r="KVL313" s="2"/>
      <c r="KVM313" s="2"/>
      <c r="KVN313" s="1"/>
      <c r="KVO313" s="1"/>
      <c r="KVP313" s="1"/>
      <c r="KVQ313" s="3"/>
      <c r="KVR313" s="5"/>
      <c r="KVS313" s="1"/>
      <c r="KVU313" s="4"/>
      <c r="KVV313" s="52"/>
      <c r="KVW313" s="1"/>
      <c r="KVX313" s="4"/>
      <c r="KVY313" s="52"/>
      <c r="KVZ313" s="1"/>
      <c r="KWA313" s="1"/>
      <c r="KWB313" s="2"/>
      <c r="KWC313" s="2"/>
      <c r="KWD313" s="1"/>
      <c r="KWE313" s="1"/>
      <c r="KWF313" s="1"/>
      <c r="KWG313" s="3"/>
      <c r="KWH313" s="5"/>
      <c r="KWI313" s="1"/>
      <c r="KWK313" s="4"/>
      <c r="KWL313" s="52"/>
      <c r="KWM313" s="1"/>
      <c r="KWN313" s="4"/>
      <c r="KWO313" s="52"/>
      <c r="KWP313" s="1"/>
      <c r="KWQ313" s="1"/>
      <c r="KWR313" s="2"/>
      <c r="KWS313" s="2"/>
      <c r="KWT313" s="1"/>
      <c r="KWU313" s="1"/>
      <c r="KWV313" s="1"/>
      <c r="KWW313" s="3"/>
      <c r="KWX313" s="5"/>
      <c r="KWY313" s="1"/>
      <c r="KXA313" s="4"/>
      <c r="KXB313" s="52"/>
      <c r="KXC313" s="1"/>
      <c r="KXD313" s="4"/>
      <c r="KXE313" s="52"/>
      <c r="KXF313" s="1"/>
      <c r="KXG313" s="1"/>
      <c r="KXH313" s="2"/>
      <c r="KXI313" s="2"/>
      <c r="KXJ313" s="1"/>
      <c r="KXK313" s="1"/>
      <c r="KXL313" s="1"/>
      <c r="KXM313" s="3"/>
      <c r="KXN313" s="5"/>
      <c r="KXO313" s="1"/>
      <c r="KXQ313" s="4"/>
      <c r="KXR313" s="52"/>
      <c r="KXS313" s="1"/>
      <c r="KXT313" s="4"/>
      <c r="KXU313" s="52"/>
      <c r="KXV313" s="1"/>
      <c r="KXW313" s="1"/>
      <c r="KXX313" s="2"/>
      <c r="KXY313" s="2"/>
      <c r="KXZ313" s="1"/>
      <c r="KYA313" s="1"/>
      <c r="KYB313" s="1"/>
      <c r="KYC313" s="3"/>
      <c r="KYD313" s="5"/>
      <c r="KYE313" s="1"/>
      <c r="KYG313" s="4"/>
      <c r="KYH313" s="52"/>
      <c r="KYI313" s="1"/>
      <c r="KYJ313" s="4"/>
      <c r="KYK313" s="52"/>
      <c r="KYL313" s="1"/>
      <c r="KYM313" s="1"/>
      <c r="KYN313" s="2"/>
      <c r="KYO313" s="2"/>
      <c r="KYP313" s="1"/>
      <c r="KYQ313" s="1"/>
      <c r="KYR313" s="1"/>
      <c r="KYS313" s="3"/>
      <c r="KYT313" s="5"/>
      <c r="KYU313" s="1"/>
      <c r="KYW313" s="4"/>
      <c r="KYX313" s="52"/>
      <c r="KYY313" s="1"/>
      <c r="KYZ313" s="4"/>
      <c r="KZA313" s="52"/>
      <c r="KZB313" s="1"/>
      <c r="KZC313" s="1"/>
      <c r="KZD313" s="2"/>
      <c r="KZE313" s="2"/>
      <c r="KZF313" s="1"/>
      <c r="KZG313" s="1"/>
      <c r="KZH313" s="1"/>
      <c r="KZI313" s="3"/>
      <c r="KZJ313" s="5"/>
      <c r="KZK313" s="1"/>
      <c r="KZM313" s="4"/>
      <c r="KZN313" s="52"/>
      <c r="KZO313" s="1"/>
      <c r="KZP313" s="4"/>
      <c r="KZQ313" s="52"/>
      <c r="KZR313" s="1"/>
      <c r="KZS313" s="1"/>
      <c r="KZT313" s="2"/>
      <c r="KZU313" s="2"/>
      <c r="KZV313" s="1"/>
      <c r="KZW313" s="1"/>
      <c r="KZX313" s="1"/>
      <c r="KZY313" s="3"/>
      <c r="KZZ313" s="5"/>
      <c r="LAA313" s="1"/>
      <c r="LAC313" s="4"/>
      <c r="LAD313" s="52"/>
      <c r="LAE313" s="1"/>
      <c r="LAF313" s="4"/>
      <c r="LAG313" s="52"/>
      <c r="LAH313" s="1"/>
      <c r="LAI313" s="1"/>
      <c r="LAJ313" s="2"/>
      <c r="LAK313" s="2"/>
      <c r="LAL313" s="1"/>
      <c r="LAM313" s="1"/>
      <c r="LAN313" s="1"/>
      <c r="LAO313" s="3"/>
      <c r="LAP313" s="5"/>
      <c r="LAQ313" s="1"/>
      <c r="LAS313" s="4"/>
      <c r="LAT313" s="52"/>
      <c r="LAU313" s="1"/>
      <c r="LAV313" s="4"/>
      <c r="LAW313" s="52"/>
      <c r="LAX313" s="1"/>
      <c r="LAY313" s="1"/>
      <c r="LAZ313" s="2"/>
      <c r="LBA313" s="2"/>
      <c r="LBB313" s="1"/>
      <c r="LBC313" s="1"/>
      <c r="LBD313" s="1"/>
      <c r="LBE313" s="3"/>
      <c r="LBF313" s="5"/>
      <c r="LBG313" s="1"/>
      <c r="LBI313" s="4"/>
      <c r="LBJ313" s="52"/>
      <c r="LBK313" s="1"/>
      <c r="LBL313" s="4"/>
      <c r="LBM313" s="52"/>
      <c r="LBN313" s="1"/>
      <c r="LBO313" s="1"/>
      <c r="LBP313" s="2"/>
      <c r="LBQ313" s="2"/>
      <c r="LBR313" s="1"/>
      <c r="LBS313" s="1"/>
      <c r="LBT313" s="1"/>
      <c r="LBU313" s="3"/>
      <c r="LBV313" s="5"/>
      <c r="LBW313" s="1"/>
      <c r="LBY313" s="4"/>
      <c r="LBZ313" s="52"/>
      <c r="LCA313" s="1"/>
      <c r="LCB313" s="4"/>
      <c r="LCC313" s="52"/>
      <c r="LCD313" s="1"/>
      <c r="LCE313" s="1"/>
      <c r="LCF313" s="2"/>
      <c r="LCG313" s="2"/>
      <c r="LCH313" s="1"/>
      <c r="LCI313" s="1"/>
      <c r="LCJ313" s="1"/>
      <c r="LCK313" s="3"/>
      <c r="LCL313" s="5"/>
      <c r="LCM313" s="1"/>
      <c r="LCO313" s="4"/>
      <c r="LCP313" s="52"/>
      <c r="LCQ313" s="1"/>
      <c r="LCR313" s="4"/>
      <c r="LCS313" s="52"/>
      <c r="LCT313" s="1"/>
      <c r="LCU313" s="1"/>
      <c r="LCV313" s="2"/>
      <c r="LCW313" s="2"/>
      <c r="LCX313" s="1"/>
      <c r="LCY313" s="1"/>
      <c r="LCZ313" s="1"/>
      <c r="LDA313" s="3"/>
      <c r="LDB313" s="5"/>
      <c r="LDC313" s="1"/>
      <c r="LDE313" s="4"/>
      <c r="LDF313" s="52"/>
      <c r="LDG313" s="1"/>
      <c r="LDH313" s="4"/>
      <c r="LDI313" s="52"/>
      <c r="LDJ313" s="1"/>
      <c r="LDK313" s="1"/>
      <c r="LDL313" s="2"/>
      <c r="LDM313" s="2"/>
      <c r="LDN313" s="1"/>
      <c r="LDO313" s="1"/>
      <c r="LDP313" s="1"/>
      <c r="LDQ313" s="3"/>
      <c r="LDR313" s="5"/>
      <c r="LDS313" s="1"/>
      <c r="LDU313" s="4"/>
      <c r="LDV313" s="52"/>
      <c r="LDW313" s="1"/>
      <c r="LDX313" s="4"/>
      <c r="LDY313" s="52"/>
      <c r="LDZ313" s="1"/>
      <c r="LEA313" s="1"/>
      <c r="LEB313" s="2"/>
      <c r="LEC313" s="2"/>
      <c r="LED313" s="1"/>
      <c r="LEE313" s="1"/>
      <c r="LEF313" s="1"/>
      <c r="LEG313" s="3"/>
      <c r="LEH313" s="5"/>
      <c r="LEI313" s="1"/>
      <c r="LEK313" s="4"/>
      <c r="LEL313" s="52"/>
      <c r="LEM313" s="1"/>
      <c r="LEN313" s="4"/>
      <c r="LEO313" s="52"/>
      <c r="LEP313" s="1"/>
      <c r="LEQ313" s="1"/>
      <c r="LER313" s="2"/>
      <c r="LES313" s="2"/>
      <c r="LET313" s="1"/>
      <c r="LEU313" s="1"/>
      <c r="LEV313" s="1"/>
      <c r="LEW313" s="3"/>
      <c r="LEX313" s="5"/>
      <c r="LEY313" s="1"/>
      <c r="LFA313" s="4"/>
      <c r="LFB313" s="52"/>
      <c r="LFC313" s="1"/>
      <c r="LFD313" s="4"/>
      <c r="LFE313" s="52"/>
      <c r="LFF313" s="1"/>
      <c r="LFG313" s="1"/>
      <c r="LFH313" s="2"/>
      <c r="LFI313" s="2"/>
      <c r="LFJ313" s="1"/>
      <c r="LFK313" s="1"/>
      <c r="LFL313" s="1"/>
      <c r="LFM313" s="3"/>
      <c r="LFN313" s="5"/>
      <c r="LFO313" s="1"/>
      <c r="LFQ313" s="4"/>
      <c r="LFR313" s="52"/>
      <c r="LFS313" s="1"/>
      <c r="LFT313" s="4"/>
      <c r="LFU313" s="52"/>
      <c r="LFV313" s="1"/>
      <c r="LFW313" s="1"/>
      <c r="LFX313" s="2"/>
      <c r="LFY313" s="2"/>
      <c r="LFZ313" s="1"/>
      <c r="LGA313" s="1"/>
      <c r="LGB313" s="1"/>
      <c r="LGC313" s="3"/>
      <c r="LGD313" s="5"/>
      <c r="LGE313" s="1"/>
      <c r="LGG313" s="4"/>
      <c r="LGH313" s="52"/>
      <c r="LGI313" s="1"/>
      <c r="LGJ313" s="4"/>
      <c r="LGK313" s="52"/>
      <c r="LGL313" s="1"/>
      <c r="LGM313" s="1"/>
      <c r="LGN313" s="2"/>
      <c r="LGO313" s="2"/>
      <c r="LGP313" s="1"/>
      <c r="LGQ313" s="1"/>
      <c r="LGR313" s="1"/>
      <c r="LGS313" s="3"/>
      <c r="LGT313" s="5"/>
      <c r="LGU313" s="1"/>
      <c r="LGW313" s="4"/>
      <c r="LGX313" s="52"/>
      <c r="LGY313" s="1"/>
      <c r="LGZ313" s="4"/>
      <c r="LHA313" s="52"/>
      <c r="LHB313" s="1"/>
      <c r="LHC313" s="1"/>
      <c r="LHD313" s="2"/>
      <c r="LHE313" s="2"/>
      <c r="LHF313" s="1"/>
      <c r="LHG313" s="1"/>
      <c r="LHH313" s="1"/>
      <c r="LHI313" s="3"/>
      <c r="LHJ313" s="5"/>
      <c r="LHK313" s="1"/>
      <c r="LHM313" s="4"/>
      <c r="LHN313" s="52"/>
      <c r="LHO313" s="1"/>
      <c r="LHP313" s="4"/>
      <c r="LHQ313" s="52"/>
      <c r="LHR313" s="1"/>
      <c r="LHS313" s="1"/>
      <c r="LHT313" s="2"/>
      <c r="LHU313" s="2"/>
      <c r="LHV313" s="1"/>
      <c r="LHW313" s="1"/>
      <c r="LHX313" s="1"/>
      <c r="LHY313" s="3"/>
      <c r="LHZ313" s="5"/>
      <c r="LIA313" s="1"/>
      <c r="LIC313" s="4"/>
      <c r="LID313" s="52"/>
      <c r="LIE313" s="1"/>
      <c r="LIF313" s="4"/>
      <c r="LIG313" s="52"/>
      <c r="LIH313" s="1"/>
      <c r="LII313" s="1"/>
      <c r="LIJ313" s="2"/>
      <c r="LIK313" s="2"/>
      <c r="LIL313" s="1"/>
      <c r="LIM313" s="1"/>
      <c r="LIN313" s="1"/>
      <c r="LIO313" s="3"/>
      <c r="LIP313" s="5"/>
      <c r="LIQ313" s="1"/>
      <c r="LIS313" s="4"/>
      <c r="LIT313" s="52"/>
      <c r="LIU313" s="1"/>
      <c r="LIV313" s="4"/>
      <c r="LIW313" s="52"/>
      <c r="LIX313" s="1"/>
      <c r="LIY313" s="1"/>
      <c r="LIZ313" s="2"/>
      <c r="LJA313" s="2"/>
      <c r="LJB313" s="1"/>
      <c r="LJC313" s="1"/>
      <c r="LJD313" s="1"/>
      <c r="LJE313" s="3"/>
      <c r="LJF313" s="5"/>
      <c r="LJG313" s="1"/>
      <c r="LJI313" s="4"/>
      <c r="LJJ313" s="52"/>
      <c r="LJK313" s="1"/>
      <c r="LJL313" s="4"/>
      <c r="LJM313" s="52"/>
      <c r="LJN313" s="1"/>
      <c r="LJO313" s="1"/>
      <c r="LJP313" s="2"/>
      <c r="LJQ313" s="2"/>
      <c r="LJR313" s="1"/>
      <c r="LJS313" s="1"/>
      <c r="LJT313" s="1"/>
      <c r="LJU313" s="3"/>
      <c r="LJV313" s="5"/>
      <c r="LJW313" s="1"/>
      <c r="LJY313" s="4"/>
      <c r="LJZ313" s="52"/>
      <c r="LKA313" s="1"/>
      <c r="LKB313" s="4"/>
      <c r="LKC313" s="52"/>
      <c r="LKD313" s="1"/>
      <c r="LKE313" s="1"/>
      <c r="LKF313" s="2"/>
      <c r="LKG313" s="2"/>
      <c r="LKH313" s="1"/>
      <c r="LKI313" s="1"/>
      <c r="LKJ313" s="1"/>
      <c r="LKK313" s="3"/>
      <c r="LKL313" s="5"/>
      <c r="LKM313" s="1"/>
      <c r="LKO313" s="4"/>
      <c r="LKP313" s="52"/>
      <c r="LKQ313" s="1"/>
      <c r="LKR313" s="4"/>
      <c r="LKS313" s="52"/>
      <c r="LKT313" s="1"/>
      <c r="LKU313" s="1"/>
      <c r="LKV313" s="2"/>
      <c r="LKW313" s="2"/>
      <c r="LKX313" s="1"/>
      <c r="LKY313" s="1"/>
      <c r="LKZ313" s="1"/>
      <c r="LLA313" s="3"/>
      <c r="LLB313" s="5"/>
      <c r="LLC313" s="1"/>
      <c r="LLE313" s="4"/>
      <c r="LLF313" s="52"/>
      <c r="LLG313" s="1"/>
      <c r="LLH313" s="4"/>
      <c r="LLI313" s="52"/>
      <c r="LLJ313" s="1"/>
      <c r="LLK313" s="1"/>
      <c r="LLL313" s="2"/>
      <c r="LLM313" s="2"/>
      <c r="LLN313" s="1"/>
      <c r="LLO313" s="1"/>
      <c r="LLP313" s="1"/>
      <c r="LLQ313" s="3"/>
      <c r="LLR313" s="5"/>
      <c r="LLS313" s="1"/>
      <c r="LLU313" s="4"/>
      <c r="LLV313" s="52"/>
      <c r="LLW313" s="1"/>
      <c r="LLX313" s="4"/>
      <c r="LLY313" s="52"/>
      <c r="LLZ313" s="1"/>
      <c r="LMA313" s="1"/>
      <c r="LMB313" s="2"/>
      <c r="LMC313" s="2"/>
      <c r="LMD313" s="1"/>
      <c r="LME313" s="1"/>
      <c r="LMF313" s="1"/>
      <c r="LMG313" s="3"/>
      <c r="LMH313" s="5"/>
      <c r="LMI313" s="1"/>
      <c r="LMK313" s="4"/>
      <c r="LML313" s="52"/>
      <c r="LMM313" s="1"/>
      <c r="LMN313" s="4"/>
      <c r="LMO313" s="52"/>
      <c r="LMP313" s="1"/>
      <c r="LMQ313" s="1"/>
      <c r="LMR313" s="2"/>
      <c r="LMS313" s="2"/>
      <c r="LMT313" s="1"/>
      <c r="LMU313" s="1"/>
      <c r="LMV313" s="1"/>
      <c r="LMW313" s="3"/>
      <c r="LMX313" s="5"/>
      <c r="LMY313" s="1"/>
      <c r="LNA313" s="4"/>
      <c r="LNB313" s="52"/>
      <c r="LNC313" s="1"/>
      <c r="LND313" s="4"/>
      <c r="LNE313" s="52"/>
      <c r="LNF313" s="1"/>
      <c r="LNG313" s="1"/>
      <c r="LNH313" s="2"/>
      <c r="LNI313" s="2"/>
      <c r="LNJ313" s="1"/>
      <c r="LNK313" s="1"/>
      <c r="LNL313" s="1"/>
      <c r="LNM313" s="3"/>
      <c r="LNN313" s="5"/>
      <c r="LNO313" s="1"/>
      <c r="LNQ313" s="4"/>
      <c r="LNR313" s="52"/>
      <c r="LNS313" s="1"/>
      <c r="LNT313" s="4"/>
      <c r="LNU313" s="52"/>
      <c r="LNV313" s="1"/>
      <c r="LNW313" s="1"/>
      <c r="LNX313" s="2"/>
      <c r="LNY313" s="2"/>
      <c r="LNZ313" s="1"/>
      <c r="LOA313" s="1"/>
      <c r="LOB313" s="1"/>
      <c r="LOC313" s="3"/>
      <c r="LOD313" s="5"/>
      <c r="LOE313" s="1"/>
      <c r="LOG313" s="4"/>
      <c r="LOH313" s="52"/>
      <c r="LOI313" s="1"/>
      <c r="LOJ313" s="4"/>
      <c r="LOK313" s="52"/>
      <c r="LOL313" s="1"/>
      <c r="LOM313" s="1"/>
      <c r="LON313" s="2"/>
      <c r="LOO313" s="2"/>
      <c r="LOP313" s="1"/>
      <c r="LOQ313" s="1"/>
      <c r="LOR313" s="1"/>
      <c r="LOS313" s="3"/>
      <c r="LOT313" s="5"/>
      <c r="LOU313" s="1"/>
      <c r="LOW313" s="4"/>
      <c r="LOX313" s="52"/>
      <c r="LOY313" s="1"/>
      <c r="LOZ313" s="4"/>
      <c r="LPA313" s="52"/>
      <c r="LPB313" s="1"/>
      <c r="LPC313" s="1"/>
      <c r="LPD313" s="2"/>
      <c r="LPE313" s="2"/>
      <c r="LPF313" s="1"/>
      <c r="LPG313" s="1"/>
      <c r="LPH313" s="1"/>
      <c r="LPI313" s="3"/>
      <c r="LPJ313" s="5"/>
      <c r="LPK313" s="1"/>
      <c r="LPM313" s="4"/>
      <c r="LPN313" s="52"/>
      <c r="LPO313" s="1"/>
      <c r="LPP313" s="4"/>
      <c r="LPQ313" s="52"/>
      <c r="LPR313" s="1"/>
      <c r="LPS313" s="1"/>
      <c r="LPT313" s="2"/>
      <c r="LPU313" s="2"/>
      <c r="LPV313" s="1"/>
      <c r="LPW313" s="1"/>
      <c r="LPX313" s="1"/>
      <c r="LPY313" s="3"/>
      <c r="LPZ313" s="5"/>
      <c r="LQA313" s="1"/>
      <c r="LQC313" s="4"/>
      <c r="LQD313" s="52"/>
      <c r="LQE313" s="1"/>
      <c r="LQF313" s="4"/>
      <c r="LQG313" s="52"/>
      <c r="LQH313" s="1"/>
      <c r="LQI313" s="1"/>
      <c r="LQJ313" s="2"/>
      <c r="LQK313" s="2"/>
      <c r="LQL313" s="1"/>
      <c r="LQM313" s="1"/>
      <c r="LQN313" s="1"/>
      <c r="LQO313" s="3"/>
      <c r="LQP313" s="5"/>
      <c r="LQQ313" s="1"/>
      <c r="LQS313" s="4"/>
      <c r="LQT313" s="52"/>
      <c r="LQU313" s="1"/>
      <c r="LQV313" s="4"/>
      <c r="LQW313" s="52"/>
      <c r="LQX313" s="1"/>
      <c r="LQY313" s="1"/>
      <c r="LQZ313" s="2"/>
      <c r="LRA313" s="2"/>
      <c r="LRB313" s="1"/>
      <c r="LRC313" s="1"/>
      <c r="LRD313" s="1"/>
      <c r="LRE313" s="3"/>
      <c r="LRF313" s="5"/>
      <c r="LRG313" s="1"/>
      <c r="LRI313" s="4"/>
      <c r="LRJ313" s="52"/>
      <c r="LRK313" s="1"/>
      <c r="LRL313" s="4"/>
      <c r="LRM313" s="52"/>
      <c r="LRN313" s="1"/>
      <c r="LRO313" s="1"/>
      <c r="LRP313" s="2"/>
      <c r="LRQ313" s="2"/>
      <c r="LRR313" s="1"/>
      <c r="LRS313" s="1"/>
      <c r="LRT313" s="1"/>
      <c r="LRU313" s="3"/>
      <c r="LRV313" s="5"/>
      <c r="LRW313" s="1"/>
      <c r="LRY313" s="4"/>
      <c r="LRZ313" s="52"/>
      <c r="LSA313" s="1"/>
      <c r="LSB313" s="4"/>
      <c r="LSC313" s="52"/>
      <c r="LSD313" s="1"/>
      <c r="LSE313" s="1"/>
      <c r="LSF313" s="2"/>
      <c r="LSG313" s="2"/>
      <c r="LSH313" s="1"/>
      <c r="LSI313" s="1"/>
      <c r="LSJ313" s="1"/>
      <c r="LSK313" s="3"/>
      <c r="LSL313" s="5"/>
      <c r="LSM313" s="1"/>
      <c r="LSO313" s="4"/>
      <c r="LSP313" s="52"/>
      <c r="LSQ313" s="1"/>
      <c r="LSR313" s="4"/>
      <c r="LSS313" s="52"/>
      <c r="LST313" s="1"/>
      <c r="LSU313" s="1"/>
      <c r="LSV313" s="2"/>
      <c r="LSW313" s="2"/>
      <c r="LSX313" s="1"/>
      <c r="LSY313" s="1"/>
      <c r="LSZ313" s="1"/>
      <c r="LTA313" s="3"/>
      <c r="LTB313" s="5"/>
      <c r="LTC313" s="1"/>
      <c r="LTE313" s="4"/>
      <c r="LTF313" s="52"/>
      <c r="LTG313" s="1"/>
      <c r="LTH313" s="4"/>
      <c r="LTI313" s="52"/>
      <c r="LTJ313" s="1"/>
      <c r="LTK313" s="1"/>
      <c r="LTL313" s="2"/>
      <c r="LTM313" s="2"/>
      <c r="LTN313" s="1"/>
      <c r="LTO313" s="1"/>
      <c r="LTP313" s="1"/>
      <c r="LTQ313" s="3"/>
      <c r="LTR313" s="5"/>
      <c r="LTS313" s="1"/>
      <c r="LTU313" s="4"/>
      <c r="LTV313" s="52"/>
      <c r="LTW313" s="1"/>
      <c r="LTX313" s="4"/>
      <c r="LTY313" s="52"/>
      <c r="LTZ313" s="1"/>
      <c r="LUA313" s="1"/>
      <c r="LUB313" s="2"/>
      <c r="LUC313" s="2"/>
      <c r="LUD313" s="1"/>
      <c r="LUE313" s="1"/>
      <c r="LUF313" s="1"/>
      <c r="LUG313" s="3"/>
      <c r="LUH313" s="5"/>
      <c r="LUI313" s="1"/>
      <c r="LUK313" s="4"/>
      <c r="LUL313" s="52"/>
      <c r="LUM313" s="1"/>
      <c r="LUN313" s="4"/>
      <c r="LUO313" s="52"/>
      <c r="LUP313" s="1"/>
      <c r="LUQ313" s="1"/>
      <c r="LUR313" s="2"/>
      <c r="LUS313" s="2"/>
      <c r="LUT313" s="1"/>
      <c r="LUU313" s="1"/>
      <c r="LUV313" s="1"/>
      <c r="LUW313" s="3"/>
      <c r="LUX313" s="5"/>
      <c r="LUY313" s="1"/>
      <c r="LVA313" s="4"/>
      <c r="LVB313" s="52"/>
      <c r="LVC313" s="1"/>
      <c r="LVD313" s="4"/>
      <c r="LVE313" s="52"/>
      <c r="LVF313" s="1"/>
      <c r="LVG313" s="1"/>
      <c r="LVH313" s="2"/>
      <c r="LVI313" s="2"/>
      <c r="LVJ313" s="1"/>
      <c r="LVK313" s="1"/>
      <c r="LVL313" s="1"/>
      <c r="LVM313" s="3"/>
      <c r="LVN313" s="5"/>
      <c r="LVO313" s="1"/>
      <c r="LVQ313" s="4"/>
      <c r="LVR313" s="52"/>
      <c r="LVS313" s="1"/>
      <c r="LVT313" s="4"/>
      <c r="LVU313" s="52"/>
      <c r="LVV313" s="1"/>
      <c r="LVW313" s="1"/>
      <c r="LVX313" s="2"/>
      <c r="LVY313" s="2"/>
      <c r="LVZ313" s="1"/>
      <c r="LWA313" s="1"/>
      <c r="LWB313" s="1"/>
      <c r="LWC313" s="3"/>
      <c r="LWD313" s="5"/>
      <c r="LWE313" s="1"/>
      <c r="LWG313" s="4"/>
      <c r="LWH313" s="52"/>
      <c r="LWI313" s="1"/>
      <c r="LWJ313" s="4"/>
      <c r="LWK313" s="52"/>
      <c r="LWL313" s="1"/>
      <c r="LWM313" s="1"/>
      <c r="LWN313" s="2"/>
      <c r="LWO313" s="2"/>
      <c r="LWP313" s="1"/>
      <c r="LWQ313" s="1"/>
      <c r="LWR313" s="1"/>
      <c r="LWS313" s="3"/>
      <c r="LWT313" s="5"/>
      <c r="LWU313" s="1"/>
      <c r="LWW313" s="4"/>
      <c r="LWX313" s="52"/>
      <c r="LWY313" s="1"/>
      <c r="LWZ313" s="4"/>
      <c r="LXA313" s="52"/>
      <c r="LXB313" s="1"/>
      <c r="LXC313" s="1"/>
      <c r="LXD313" s="2"/>
      <c r="LXE313" s="2"/>
      <c r="LXF313" s="1"/>
      <c r="LXG313" s="1"/>
      <c r="LXH313" s="1"/>
      <c r="LXI313" s="3"/>
      <c r="LXJ313" s="5"/>
      <c r="LXK313" s="1"/>
      <c r="LXM313" s="4"/>
      <c r="LXN313" s="52"/>
      <c r="LXO313" s="1"/>
      <c r="LXP313" s="4"/>
      <c r="LXQ313" s="52"/>
      <c r="LXR313" s="1"/>
      <c r="LXS313" s="1"/>
      <c r="LXT313" s="2"/>
      <c r="LXU313" s="2"/>
      <c r="LXV313" s="1"/>
      <c r="LXW313" s="1"/>
      <c r="LXX313" s="1"/>
      <c r="LXY313" s="3"/>
      <c r="LXZ313" s="5"/>
      <c r="LYA313" s="1"/>
      <c r="LYC313" s="4"/>
      <c r="LYD313" s="52"/>
      <c r="LYE313" s="1"/>
      <c r="LYF313" s="4"/>
      <c r="LYG313" s="52"/>
      <c r="LYH313" s="1"/>
      <c r="LYI313" s="1"/>
      <c r="LYJ313" s="2"/>
      <c r="LYK313" s="2"/>
      <c r="LYL313" s="1"/>
      <c r="LYM313" s="1"/>
      <c r="LYN313" s="1"/>
      <c r="LYO313" s="3"/>
      <c r="LYP313" s="5"/>
      <c r="LYQ313" s="1"/>
      <c r="LYS313" s="4"/>
      <c r="LYT313" s="52"/>
      <c r="LYU313" s="1"/>
      <c r="LYV313" s="4"/>
      <c r="LYW313" s="52"/>
      <c r="LYX313" s="1"/>
      <c r="LYY313" s="1"/>
      <c r="LYZ313" s="2"/>
      <c r="LZA313" s="2"/>
      <c r="LZB313" s="1"/>
      <c r="LZC313" s="1"/>
      <c r="LZD313" s="1"/>
      <c r="LZE313" s="3"/>
      <c r="LZF313" s="5"/>
      <c r="LZG313" s="1"/>
      <c r="LZI313" s="4"/>
      <c r="LZJ313" s="52"/>
      <c r="LZK313" s="1"/>
      <c r="LZL313" s="4"/>
      <c r="LZM313" s="52"/>
      <c r="LZN313" s="1"/>
      <c r="LZO313" s="1"/>
      <c r="LZP313" s="2"/>
      <c r="LZQ313" s="2"/>
      <c r="LZR313" s="1"/>
      <c r="LZS313" s="1"/>
      <c r="LZT313" s="1"/>
      <c r="LZU313" s="3"/>
      <c r="LZV313" s="5"/>
      <c r="LZW313" s="1"/>
      <c r="LZY313" s="4"/>
      <c r="LZZ313" s="52"/>
      <c r="MAA313" s="1"/>
      <c r="MAB313" s="4"/>
      <c r="MAC313" s="52"/>
      <c r="MAD313" s="1"/>
      <c r="MAE313" s="1"/>
      <c r="MAF313" s="2"/>
      <c r="MAG313" s="2"/>
      <c r="MAH313" s="1"/>
      <c r="MAI313" s="1"/>
      <c r="MAJ313" s="1"/>
      <c r="MAK313" s="3"/>
      <c r="MAL313" s="5"/>
      <c r="MAM313" s="1"/>
      <c r="MAO313" s="4"/>
      <c r="MAP313" s="52"/>
      <c r="MAQ313" s="1"/>
      <c r="MAR313" s="4"/>
      <c r="MAS313" s="52"/>
      <c r="MAT313" s="1"/>
      <c r="MAU313" s="1"/>
      <c r="MAV313" s="2"/>
      <c r="MAW313" s="2"/>
      <c r="MAX313" s="1"/>
      <c r="MAY313" s="1"/>
      <c r="MAZ313" s="1"/>
      <c r="MBA313" s="3"/>
      <c r="MBB313" s="5"/>
      <c r="MBC313" s="1"/>
      <c r="MBE313" s="4"/>
      <c r="MBF313" s="52"/>
      <c r="MBG313" s="1"/>
      <c r="MBH313" s="4"/>
      <c r="MBI313" s="52"/>
      <c r="MBJ313" s="1"/>
      <c r="MBK313" s="1"/>
      <c r="MBL313" s="2"/>
      <c r="MBM313" s="2"/>
      <c r="MBN313" s="1"/>
      <c r="MBO313" s="1"/>
      <c r="MBP313" s="1"/>
      <c r="MBQ313" s="3"/>
      <c r="MBR313" s="5"/>
      <c r="MBS313" s="1"/>
      <c r="MBU313" s="4"/>
      <c r="MBV313" s="52"/>
      <c r="MBW313" s="1"/>
      <c r="MBX313" s="4"/>
      <c r="MBY313" s="52"/>
      <c r="MBZ313" s="1"/>
      <c r="MCA313" s="1"/>
      <c r="MCB313" s="2"/>
      <c r="MCC313" s="2"/>
      <c r="MCD313" s="1"/>
      <c r="MCE313" s="1"/>
      <c r="MCF313" s="1"/>
      <c r="MCG313" s="3"/>
      <c r="MCH313" s="5"/>
      <c r="MCI313" s="1"/>
      <c r="MCK313" s="4"/>
      <c r="MCL313" s="52"/>
      <c r="MCM313" s="1"/>
      <c r="MCN313" s="4"/>
      <c r="MCO313" s="52"/>
      <c r="MCP313" s="1"/>
      <c r="MCQ313" s="1"/>
      <c r="MCR313" s="2"/>
      <c r="MCS313" s="2"/>
      <c r="MCT313" s="1"/>
      <c r="MCU313" s="1"/>
      <c r="MCV313" s="1"/>
      <c r="MCW313" s="3"/>
      <c r="MCX313" s="5"/>
      <c r="MCY313" s="1"/>
      <c r="MDA313" s="4"/>
      <c r="MDB313" s="52"/>
      <c r="MDC313" s="1"/>
      <c r="MDD313" s="4"/>
      <c r="MDE313" s="52"/>
      <c r="MDF313" s="1"/>
      <c r="MDG313" s="1"/>
      <c r="MDH313" s="2"/>
      <c r="MDI313" s="2"/>
      <c r="MDJ313" s="1"/>
      <c r="MDK313" s="1"/>
      <c r="MDL313" s="1"/>
      <c r="MDM313" s="3"/>
      <c r="MDN313" s="5"/>
      <c r="MDO313" s="1"/>
      <c r="MDQ313" s="4"/>
      <c r="MDR313" s="52"/>
      <c r="MDS313" s="1"/>
      <c r="MDT313" s="4"/>
      <c r="MDU313" s="52"/>
      <c r="MDV313" s="1"/>
      <c r="MDW313" s="1"/>
      <c r="MDX313" s="2"/>
      <c r="MDY313" s="2"/>
      <c r="MDZ313" s="1"/>
      <c r="MEA313" s="1"/>
      <c r="MEB313" s="1"/>
      <c r="MEC313" s="3"/>
      <c r="MED313" s="5"/>
      <c r="MEE313" s="1"/>
      <c r="MEG313" s="4"/>
      <c r="MEH313" s="52"/>
      <c r="MEI313" s="1"/>
      <c r="MEJ313" s="4"/>
      <c r="MEK313" s="52"/>
      <c r="MEL313" s="1"/>
      <c r="MEM313" s="1"/>
      <c r="MEN313" s="2"/>
      <c r="MEO313" s="2"/>
      <c r="MEP313" s="1"/>
      <c r="MEQ313" s="1"/>
      <c r="MER313" s="1"/>
      <c r="MES313" s="3"/>
      <c r="MET313" s="5"/>
      <c r="MEU313" s="1"/>
      <c r="MEW313" s="4"/>
      <c r="MEX313" s="52"/>
      <c r="MEY313" s="1"/>
      <c r="MEZ313" s="4"/>
      <c r="MFA313" s="52"/>
      <c r="MFB313" s="1"/>
      <c r="MFC313" s="1"/>
      <c r="MFD313" s="2"/>
      <c r="MFE313" s="2"/>
      <c r="MFF313" s="1"/>
      <c r="MFG313" s="1"/>
      <c r="MFH313" s="1"/>
      <c r="MFI313" s="3"/>
      <c r="MFJ313" s="5"/>
      <c r="MFK313" s="1"/>
      <c r="MFM313" s="4"/>
      <c r="MFN313" s="52"/>
      <c r="MFO313" s="1"/>
      <c r="MFP313" s="4"/>
      <c r="MFQ313" s="52"/>
      <c r="MFR313" s="1"/>
      <c r="MFS313" s="1"/>
      <c r="MFT313" s="2"/>
      <c r="MFU313" s="2"/>
      <c r="MFV313" s="1"/>
      <c r="MFW313" s="1"/>
      <c r="MFX313" s="1"/>
      <c r="MFY313" s="3"/>
      <c r="MFZ313" s="5"/>
      <c r="MGA313" s="1"/>
      <c r="MGC313" s="4"/>
      <c r="MGD313" s="52"/>
      <c r="MGE313" s="1"/>
      <c r="MGF313" s="4"/>
      <c r="MGG313" s="52"/>
      <c r="MGH313" s="1"/>
      <c r="MGI313" s="1"/>
      <c r="MGJ313" s="2"/>
      <c r="MGK313" s="2"/>
      <c r="MGL313" s="1"/>
      <c r="MGM313" s="1"/>
      <c r="MGN313" s="1"/>
      <c r="MGO313" s="3"/>
      <c r="MGP313" s="5"/>
      <c r="MGQ313" s="1"/>
      <c r="MGS313" s="4"/>
      <c r="MGT313" s="52"/>
      <c r="MGU313" s="1"/>
      <c r="MGV313" s="4"/>
      <c r="MGW313" s="52"/>
      <c r="MGX313" s="1"/>
      <c r="MGY313" s="1"/>
      <c r="MGZ313" s="2"/>
      <c r="MHA313" s="2"/>
      <c r="MHB313" s="1"/>
      <c r="MHC313" s="1"/>
      <c r="MHD313" s="1"/>
      <c r="MHE313" s="3"/>
      <c r="MHF313" s="5"/>
      <c r="MHG313" s="1"/>
      <c r="MHI313" s="4"/>
      <c r="MHJ313" s="52"/>
      <c r="MHK313" s="1"/>
      <c r="MHL313" s="4"/>
      <c r="MHM313" s="52"/>
      <c r="MHN313" s="1"/>
      <c r="MHO313" s="1"/>
      <c r="MHP313" s="2"/>
      <c r="MHQ313" s="2"/>
      <c r="MHR313" s="1"/>
      <c r="MHS313" s="1"/>
      <c r="MHT313" s="1"/>
      <c r="MHU313" s="3"/>
      <c r="MHV313" s="5"/>
      <c r="MHW313" s="1"/>
      <c r="MHY313" s="4"/>
      <c r="MHZ313" s="52"/>
      <c r="MIA313" s="1"/>
      <c r="MIB313" s="4"/>
      <c r="MIC313" s="52"/>
      <c r="MID313" s="1"/>
      <c r="MIE313" s="1"/>
      <c r="MIF313" s="2"/>
      <c r="MIG313" s="2"/>
      <c r="MIH313" s="1"/>
      <c r="MII313" s="1"/>
      <c r="MIJ313" s="1"/>
      <c r="MIK313" s="3"/>
      <c r="MIL313" s="5"/>
      <c r="MIM313" s="1"/>
      <c r="MIO313" s="4"/>
      <c r="MIP313" s="52"/>
      <c r="MIQ313" s="1"/>
      <c r="MIR313" s="4"/>
      <c r="MIS313" s="52"/>
      <c r="MIT313" s="1"/>
      <c r="MIU313" s="1"/>
      <c r="MIV313" s="2"/>
      <c r="MIW313" s="2"/>
      <c r="MIX313" s="1"/>
      <c r="MIY313" s="1"/>
      <c r="MIZ313" s="1"/>
      <c r="MJA313" s="3"/>
      <c r="MJB313" s="5"/>
      <c r="MJC313" s="1"/>
      <c r="MJE313" s="4"/>
      <c r="MJF313" s="52"/>
      <c r="MJG313" s="1"/>
      <c r="MJH313" s="4"/>
      <c r="MJI313" s="52"/>
      <c r="MJJ313" s="1"/>
      <c r="MJK313" s="1"/>
      <c r="MJL313" s="2"/>
      <c r="MJM313" s="2"/>
      <c r="MJN313" s="1"/>
      <c r="MJO313" s="1"/>
      <c r="MJP313" s="1"/>
      <c r="MJQ313" s="3"/>
      <c r="MJR313" s="5"/>
      <c r="MJS313" s="1"/>
      <c r="MJU313" s="4"/>
      <c r="MJV313" s="52"/>
      <c r="MJW313" s="1"/>
      <c r="MJX313" s="4"/>
      <c r="MJY313" s="52"/>
      <c r="MJZ313" s="1"/>
      <c r="MKA313" s="1"/>
      <c r="MKB313" s="2"/>
      <c r="MKC313" s="2"/>
      <c r="MKD313" s="1"/>
      <c r="MKE313" s="1"/>
      <c r="MKF313" s="1"/>
      <c r="MKG313" s="3"/>
      <c r="MKH313" s="5"/>
      <c r="MKI313" s="1"/>
      <c r="MKK313" s="4"/>
      <c r="MKL313" s="52"/>
      <c r="MKM313" s="1"/>
      <c r="MKN313" s="4"/>
      <c r="MKO313" s="52"/>
      <c r="MKP313" s="1"/>
      <c r="MKQ313" s="1"/>
      <c r="MKR313" s="2"/>
      <c r="MKS313" s="2"/>
      <c r="MKT313" s="1"/>
      <c r="MKU313" s="1"/>
      <c r="MKV313" s="1"/>
      <c r="MKW313" s="3"/>
      <c r="MKX313" s="5"/>
      <c r="MKY313" s="1"/>
      <c r="MLA313" s="4"/>
      <c r="MLB313" s="52"/>
      <c r="MLC313" s="1"/>
      <c r="MLD313" s="4"/>
      <c r="MLE313" s="52"/>
      <c r="MLF313" s="1"/>
      <c r="MLG313" s="1"/>
      <c r="MLH313" s="2"/>
      <c r="MLI313" s="2"/>
      <c r="MLJ313" s="1"/>
      <c r="MLK313" s="1"/>
      <c r="MLL313" s="1"/>
      <c r="MLM313" s="3"/>
      <c r="MLN313" s="5"/>
      <c r="MLO313" s="1"/>
      <c r="MLQ313" s="4"/>
      <c r="MLR313" s="52"/>
      <c r="MLS313" s="1"/>
      <c r="MLT313" s="4"/>
      <c r="MLU313" s="52"/>
      <c r="MLV313" s="1"/>
      <c r="MLW313" s="1"/>
      <c r="MLX313" s="2"/>
      <c r="MLY313" s="2"/>
      <c r="MLZ313" s="1"/>
      <c r="MMA313" s="1"/>
      <c r="MMB313" s="1"/>
      <c r="MMC313" s="3"/>
      <c r="MMD313" s="5"/>
      <c r="MME313" s="1"/>
      <c r="MMG313" s="4"/>
      <c r="MMH313" s="52"/>
      <c r="MMI313" s="1"/>
      <c r="MMJ313" s="4"/>
      <c r="MMK313" s="52"/>
      <c r="MML313" s="1"/>
      <c r="MMM313" s="1"/>
      <c r="MMN313" s="2"/>
      <c r="MMO313" s="2"/>
      <c r="MMP313" s="1"/>
      <c r="MMQ313" s="1"/>
      <c r="MMR313" s="1"/>
      <c r="MMS313" s="3"/>
      <c r="MMT313" s="5"/>
      <c r="MMU313" s="1"/>
      <c r="MMW313" s="4"/>
      <c r="MMX313" s="52"/>
      <c r="MMY313" s="1"/>
      <c r="MMZ313" s="4"/>
      <c r="MNA313" s="52"/>
      <c r="MNB313" s="1"/>
      <c r="MNC313" s="1"/>
      <c r="MND313" s="2"/>
      <c r="MNE313" s="2"/>
      <c r="MNF313" s="1"/>
      <c r="MNG313" s="1"/>
      <c r="MNH313" s="1"/>
      <c r="MNI313" s="3"/>
      <c r="MNJ313" s="5"/>
      <c r="MNK313" s="1"/>
      <c r="MNM313" s="4"/>
      <c r="MNN313" s="52"/>
      <c r="MNO313" s="1"/>
      <c r="MNP313" s="4"/>
      <c r="MNQ313" s="52"/>
      <c r="MNR313" s="1"/>
      <c r="MNS313" s="1"/>
      <c r="MNT313" s="2"/>
      <c r="MNU313" s="2"/>
      <c r="MNV313" s="1"/>
      <c r="MNW313" s="1"/>
      <c r="MNX313" s="1"/>
      <c r="MNY313" s="3"/>
      <c r="MNZ313" s="5"/>
      <c r="MOA313" s="1"/>
      <c r="MOC313" s="4"/>
      <c r="MOD313" s="52"/>
      <c r="MOE313" s="1"/>
      <c r="MOF313" s="4"/>
      <c r="MOG313" s="52"/>
      <c r="MOH313" s="1"/>
      <c r="MOI313" s="1"/>
      <c r="MOJ313" s="2"/>
      <c r="MOK313" s="2"/>
      <c r="MOL313" s="1"/>
      <c r="MOM313" s="1"/>
      <c r="MON313" s="1"/>
      <c r="MOO313" s="3"/>
      <c r="MOP313" s="5"/>
      <c r="MOQ313" s="1"/>
      <c r="MOS313" s="4"/>
      <c r="MOT313" s="52"/>
      <c r="MOU313" s="1"/>
      <c r="MOV313" s="4"/>
      <c r="MOW313" s="52"/>
      <c r="MOX313" s="1"/>
      <c r="MOY313" s="1"/>
      <c r="MOZ313" s="2"/>
      <c r="MPA313" s="2"/>
      <c r="MPB313" s="1"/>
      <c r="MPC313" s="1"/>
      <c r="MPD313" s="1"/>
      <c r="MPE313" s="3"/>
      <c r="MPF313" s="5"/>
      <c r="MPG313" s="1"/>
      <c r="MPI313" s="4"/>
      <c r="MPJ313" s="52"/>
      <c r="MPK313" s="1"/>
      <c r="MPL313" s="4"/>
      <c r="MPM313" s="52"/>
      <c r="MPN313" s="1"/>
      <c r="MPO313" s="1"/>
      <c r="MPP313" s="2"/>
      <c r="MPQ313" s="2"/>
      <c r="MPR313" s="1"/>
      <c r="MPS313" s="1"/>
      <c r="MPT313" s="1"/>
      <c r="MPU313" s="3"/>
      <c r="MPV313" s="5"/>
      <c r="MPW313" s="1"/>
      <c r="MPY313" s="4"/>
      <c r="MPZ313" s="52"/>
      <c r="MQA313" s="1"/>
      <c r="MQB313" s="4"/>
      <c r="MQC313" s="52"/>
      <c r="MQD313" s="1"/>
      <c r="MQE313" s="1"/>
      <c r="MQF313" s="2"/>
      <c r="MQG313" s="2"/>
      <c r="MQH313" s="1"/>
      <c r="MQI313" s="1"/>
      <c r="MQJ313" s="1"/>
      <c r="MQK313" s="3"/>
      <c r="MQL313" s="5"/>
      <c r="MQM313" s="1"/>
      <c r="MQO313" s="4"/>
      <c r="MQP313" s="52"/>
      <c r="MQQ313" s="1"/>
      <c r="MQR313" s="4"/>
      <c r="MQS313" s="52"/>
      <c r="MQT313" s="1"/>
      <c r="MQU313" s="1"/>
      <c r="MQV313" s="2"/>
      <c r="MQW313" s="2"/>
      <c r="MQX313" s="1"/>
      <c r="MQY313" s="1"/>
      <c r="MQZ313" s="1"/>
      <c r="MRA313" s="3"/>
      <c r="MRB313" s="5"/>
      <c r="MRC313" s="1"/>
      <c r="MRE313" s="4"/>
      <c r="MRF313" s="52"/>
      <c r="MRG313" s="1"/>
      <c r="MRH313" s="4"/>
      <c r="MRI313" s="52"/>
      <c r="MRJ313" s="1"/>
      <c r="MRK313" s="1"/>
      <c r="MRL313" s="2"/>
      <c r="MRM313" s="2"/>
      <c r="MRN313" s="1"/>
      <c r="MRO313" s="1"/>
      <c r="MRP313" s="1"/>
      <c r="MRQ313" s="3"/>
      <c r="MRR313" s="5"/>
      <c r="MRS313" s="1"/>
      <c r="MRU313" s="4"/>
      <c r="MRV313" s="52"/>
      <c r="MRW313" s="1"/>
      <c r="MRX313" s="4"/>
      <c r="MRY313" s="52"/>
      <c r="MRZ313" s="1"/>
      <c r="MSA313" s="1"/>
      <c r="MSB313" s="2"/>
      <c r="MSC313" s="2"/>
      <c r="MSD313" s="1"/>
      <c r="MSE313" s="1"/>
      <c r="MSF313" s="1"/>
      <c r="MSG313" s="3"/>
      <c r="MSH313" s="5"/>
      <c r="MSI313" s="1"/>
      <c r="MSK313" s="4"/>
      <c r="MSL313" s="52"/>
      <c r="MSM313" s="1"/>
      <c r="MSN313" s="4"/>
      <c r="MSO313" s="52"/>
      <c r="MSP313" s="1"/>
      <c r="MSQ313" s="1"/>
      <c r="MSR313" s="2"/>
      <c r="MSS313" s="2"/>
      <c r="MST313" s="1"/>
      <c r="MSU313" s="1"/>
      <c r="MSV313" s="1"/>
      <c r="MSW313" s="3"/>
      <c r="MSX313" s="5"/>
      <c r="MSY313" s="1"/>
      <c r="MTA313" s="4"/>
      <c r="MTB313" s="52"/>
      <c r="MTC313" s="1"/>
      <c r="MTD313" s="4"/>
      <c r="MTE313" s="52"/>
      <c r="MTF313" s="1"/>
      <c r="MTG313" s="1"/>
      <c r="MTH313" s="2"/>
      <c r="MTI313" s="2"/>
      <c r="MTJ313" s="1"/>
      <c r="MTK313" s="1"/>
      <c r="MTL313" s="1"/>
      <c r="MTM313" s="3"/>
      <c r="MTN313" s="5"/>
      <c r="MTO313" s="1"/>
      <c r="MTQ313" s="4"/>
      <c r="MTR313" s="52"/>
      <c r="MTS313" s="1"/>
      <c r="MTT313" s="4"/>
      <c r="MTU313" s="52"/>
      <c r="MTV313" s="1"/>
      <c r="MTW313" s="1"/>
      <c r="MTX313" s="2"/>
      <c r="MTY313" s="2"/>
      <c r="MTZ313" s="1"/>
      <c r="MUA313" s="1"/>
      <c r="MUB313" s="1"/>
      <c r="MUC313" s="3"/>
      <c r="MUD313" s="5"/>
      <c r="MUE313" s="1"/>
      <c r="MUG313" s="4"/>
      <c r="MUH313" s="52"/>
      <c r="MUI313" s="1"/>
      <c r="MUJ313" s="4"/>
      <c r="MUK313" s="52"/>
      <c r="MUL313" s="1"/>
      <c r="MUM313" s="1"/>
      <c r="MUN313" s="2"/>
      <c r="MUO313" s="2"/>
      <c r="MUP313" s="1"/>
      <c r="MUQ313" s="1"/>
      <c r="MUR313" s="1"/>
      <c r="MUS313" s="3"/>
      <c r="MUT313" s="5"/>
      <c r="MUU313" s="1"/>
      <c r="MUW313" s="4"/>
      <c r="MUX313" s="52"/>
      <c r="MUY313" s="1"/>
      <c r="MUZ313" s="4"/>
      <c r="MVA313" s="52"/>
      <c r="MVB313" s="1"/>
      <c r="MVC313" s="1"/>
      <c r="MVD313" s="2"/>
      <c r="MVE313" s="2"/>
      <c r="MVF313" s="1"/>
      <c r="MVG313" s="1"/>
      <c r="MVH313" s="1"/>
      <c r="MVI313" s="3"/>
      <c r="MVJ313" s="5"/>
      <c r="MVK313" s="1"/>
      <c r="MVM313" s="4"/>
      <c r="MVN313" s="52"/>
      <c r="MVO313" s="1"/>
      <c r="MVP313" s="4"/>
      <c r="MVQ313" s="52"/>
      <c r="MVR313" s="1"/>
      <c r="MVS313" s="1"/>
      <c r="MVT313" s="2"/>
      <c r="MVU313" s="2"/>
      <c r="MVV313" s="1"/>
      <c r="MVW313" s="1"/>
      <c r="MVX313" s="1"/>
      <c r="MVY313" s="3"/>
      <c r="MVZ313" s="5"/>
      <c r="MWA313" s="1"/>
      <c r="MWC313" s="4"/>
      <c r="MWD313" s="52"/>
      <c r="MWE313" s="1"/>
      <c r="MWF313" s="4"/>
      <c r="MWG313" s="52"/>
      <c r="MWH313" s="1"/>
      <c r="MWI313" s="1"/>
      <c r="MWJ313" s="2"/>
      <c r="MWK313" s="2"/>
      <c r="MWL313" s="1"/>
      <c r="MWM313" s="1"/>
      <c r="MWN313" s="1"/>
      <c r="MWO313" s="3"/>
      <c r="MWP313" s="5"/>
      <c r="MWQ313" s="1"/>
      <c r="MWS313" s="4"/>
      <c r="MWT313" s="52"/>
      <c r="MWU313" s="1"/>
      <c r="MWV313" s="4"/>
      <c r="MWW313" s="52"/>
      <c r="MWX313" s="1"/>
      <c r="MWY313" s="1"/>
      <c r="MWZ313" s="2"/>
      <c r="MXA313" s="2"/>
      <c r="MXB313" s="1"/>
      <c r="MXC313" s="1"/>
      <c r="MXD313" s="1"/>
      <c r="MXE313" s="3"/>
      <c r="MXF313" s="5"/>
      <c r="MXG313" s="1"/>
      <c r="MXI313" s="4"/>
      <c r="MXJ313" s="52"/>
      <c r="MXK313" s="1"/>
      <c r="MXL313" s="4"/>
      <c r="MXM313" s="52"/>
      <c r="MXN313" s="1"/>
      <c r="MXO313" s="1"/>
      <c r="MXP313" s="2"/>
      <c r="MXQ313" s="2"/>
      <c r="MXR313" s="1"/>
      <c r="MXS313" s="1"/>
      <c r="MXT313" s="1"/>
      <c r="MXU313" s="3"/>
      <c r="MXV313" s="5"/>
      <c r="MXW313" s="1"/>
      <c r="MXY313" s="4"/>
      <c r="MXZ313" s="52"/>
      <c r="MYA313" s="1"/>
      <c r="MYB313" s="4"/>
      <c r="MYC313" s="52"/>
      <c r="MYD313" s="1"/>
      <c r="MYE313" s="1"/>
      <c r="MYF313" s="2"/>
      <c r="MYG313" s="2"/>
      <c r="MYH313" s="1"/>
      <c r="MYI313" s="1"/>
      <c r="MYJ313" s="1"/>
      <c r="MYK313" s="3"/>
      <c r="MYL313" s="5"/>
      <c r="MYM313" s="1"/>
      <c r="MYO313" s="4"/>
      <c r="MYP313" s="52"/>
      <c r="MYQ313" s="1"/>
      <c r="MYR313" s="4"/>
      <c r="MYS313" s="52"/>
      <c r="MYT313" s="1"/>
      <c r="MYU313" s="1"/>
      <c r="MYV313" s="2"/>
      <c r="MYW313" s="2"/>
      <c r="MYX313" s="1"/>
      <c r="MYY313" s="1"/>
      <c r="MYZ313" s="1"/>
      <c r="MZA313" s="3"/>
      <c r="MZB313" s="5"/>
      <c r="MZC313" s="1"/>
      <c r="MZE313" s="4"/>
      <c r="MZF313" s="52"/>
      <c r="MZG313" s="1"/>
      <c r="MZH313" s="4"/>
      <c r="MZI313" s="52"/>
      <c r="MZJ313" s="1"/>
      <c r="MZK313" s="1"/>
      <c r="MZL313" s="2"/>
      <c r="MZM313" s="2"/>
      <c r="MZN313" s="1"/>
      <c r="MZO313" s="1"/>
      <c r="MZP313" s="1"/>
      <c r="MZQ313" s="3"/>
      <c r="MZR313" s="5"/>
      <c r="MZS313" s="1"/>
      <c r="MZU313" s="4"/>
      <c r="MZV313" s="52"/>
      <c r="MZW313" s="1"/>
      <c r="MZX313" s="4"/>
      <c r="MZY313" s="52"/>
      <c r="MZZ313" s="1"/>
      <c r="NAA313" s="1"/>
      <c r="NAB313" s="2"/>
      <c r="NAC313" s="2"/>
      <c r="NAD313" s="1"/>
      <c r="NAE313" s="1"/>
      <c r="NAF313" s="1"/>
      <c r="NAG313" s="3"/>
      <c r="NAH313" s="5"/>
      <c r="NAI313" s="1"/>
      <c r="NAK313" s="4"/>
      <c r="NAL313" s="52"/>
      <c r="NAM313" s="1"/>
      <c r="NAN313" s="4"/>
      <c r="NAO313" s="52"/>
      <c r="NAP313" s="1"/>
      <c r="NAQ313" s="1"/>
      <c r="NAR313" s="2"/>
      <c r="NAS313" s="2"/>
      <c r="NAT313" s="1"/>
      <c r="NAU313" s="1"/>
      <c r="NAV313" s="1"/>
      <c r="NAW313" s="3"/>
      <c r="NAX313" s="5"/>
      <c r="NAY313" s="1"/>
      <c r="NBA313" s="4"/>
      <c r="NBB313" s="52"/>
      <c r="NBC313" s="1"/>
      <c r="NBD313" s="4"/>
      <c r="NBE313" s="52"/>
      <c r="NBF313" s="1"/>
      <c r="NBG313" s="1"/>
      <c r="NBH313" s="2"/>
      <c r="NBI313" s="2"/>
      <c r="NBJ313" s="1"/>
      <c r="NBK313" s="1"/>
      <c r="NBL313" s="1"/>
      <c r="NBM313" s="3"/>
      <c r="NBN313" s="5"/>
      <c r="NBO313" s="1"/>
      <c r="NBQ313" s="4"/>
      <c r="NBR313" s="52"/>
      <c r="NBS313" s="1"/>
      <c r="NBT313" s="4"/>
      <c r="NBU313" s="52"/>
      <c r="NBV313" s="1"/>
      <c r="NBW313" s="1"/>
      <c r="NBX313" s="2"/>
      <c r="NBY313" s="2"/>
      <c r="NBZ313" s="1"/>
      <c r="NCA313" s="1"/>
      <c r="NCB313" s="1"/>
      <c r="NCC313" s="3"/>
      <c r="NCD313" s="5"/>
      <c r="NCE313" s="1"/>
      <c r="NCG313" s="4"/>
      <c r="NCH313" s="52"/>
      <c r="NCI313" s="1"/>
      <c r="NCJ313" s="4"/>
      <c r="NCK313" s="52"/>
      <c r="NCL313" s="1"/>
      <c r="NCM313" s="1"/>
      <c r="NCN313" s="2"/>
      <c r="NCO313" s="2"/>
      <c r="NCP313" s="1"/>
      <c r="NCQ313" s="1"/>
      <c r="NCR313" s="1"/>
      <c r="NCS313" s="3"/>
      <c r="NCT313" s="5"/>
      <c r="NCU313" s="1"/>
      <c r="NCW313" s="4"/>
      <c r="NCX313" s="52"/>
      <c r="NCY313" s="1"/>
      <c r="NCZ313" s="4"/>
      <c r="NDA313" s="52"/>
      <c r="NDB313" s="1"/>
      <c r="NDC313" s="1"/>
      <c r="NDD313" s="2"/>
      <c r="NDE313" s="2"/>
      <c r="NDF313" s="1"/>
      <c r="NDG313" s="1"/>
      <c r="NDH313" s="1"/>
      <c r="NDI313" s="3"/>
      <c r="NDJ313" s="5"/>
      <c r="NDK313" s="1"/>
      <c r="NDM313" s="4"/>
      <c r="NDN313" s="52"/>
      <c r="NDO313" s="1"/>
      <c r="NDP313" s="4"/>
      <c r="NDQ313" s="52"/>
      <c r="NDR313" s="1"/>
      <c r="NDS313" s="1"/>
      <c r="NDT313" s="2"/>
      <c r="NDU313" s="2"/>
      <c r="NDV313" s="1"/>
      <c r="NDW313" s="1"/>
      <c r="NDX313" s="1"/>
      <c r="NDY313" s="3"/>
      <c r="NDZ313" s="5"/>
      <c r="NEA313" s="1"/>
      <c r="NEC313" s="4"/>
      <c r="NED313" s="52"/>
      <c r="NEE313" s="1"/>
      <c r="NEF313" s="4"/>
      <c r="NEG313" s="52"/>
      <c r="NEH313" s="1"/>
      <c r="NEI313" s="1"/>
      <c r="NEJ313" s="2"/>
      <c r="NEK313" s="2"/>
      <c r="NEL313" s="1"/>
      <c r="NEM313" s="1"/>
      <c r="NEN313" s="1"/>
      <c r="NEO313" s="3"/>
      <c r="NEP313" s="5"/>
      <c r="NEQ313" s="1"/>
      <c r="NES313" s="4"/>
      <c r="NET313" s="52"/>
      <c r="NEU313" s="1"/>
      <c r="NEV313" s="4"/>
      <c r="NEW313" s="52"/>
      <c r="NEX313" s="1"/>
      <c r="NEY313" s="1"/>
      <c r="NEZ313" s="2"/>
      <c r="NFA313" s="2"/>
      <c r="NFB313" s="1"/>
      <c r="NFC313" s="1"/>
      <c r="NFD313" s="1"/>
      <c r="NFE313" s="3"/>
      <c r="NFF313" s="5"/>
      <c r="NFG313" s="1"/>
      <c r="NFI313" s="4"/>
      <c r="NFJ313" s="52"/>
      <c r="NFK313" s="1"/>
      <c r="NFL313" s="4"/>
      <c r="NFM313" s="52"/>
      <c r="NFN313" s="1"/>
      <c r="NFO313" s="1"/>
      <c r="NFP313" s="2"/>
      <c r="NFQ313" s="2"/>
      <c r="NFR313" s="1"/>
      <c r="NFS313" s="1"/>
      <c r="NFT313" s="1"/>
      <c r="NFU313" s="3"/>
      <c r="NFV313" s="5"/>
      <c r="NFW313" s="1"/>
      <c r="NFY313" s="4"/>
      <c r="NFZ313" s="52"/>
      <c r="NGA313" s="1"/>
      <c r="NGB313" s="4"/>
      <c r="NGC313" s="52"/>
      <c r="NGD313" s="1"/>
      <c r="NGE313" s="1"/>
      <c r="NGF313" s="2"/>
      <c r="NGG313" s="2"/>
      <c r="NGH313" s="1"/>
      <c r="NGI313" s="1"/>
      <c r="NGJ313" s="1"/>
      <c r="NGK313" s="3"/>
      <c r="NGL313" s="5"/>
      <c r="NGM313" s="1"/>
      <c r="NGO313" s="4"/>
      <c r="NGP313" s="52"/>
      <c r="NGQ313" s="1"/>
      <c r="NGR313" s="4"/>
      <c r="NGS313" s="52"/>
      <c r="NGT313" s="1"/>
      <c r="NGU313" s="1"/>
      <c r="NGV313" s="2"/>
      <c r="NGW313" s="2"/>
      <c r="NGX313" s="1"/>
      <c r="NGY313" s="1"/>
      <c r="NGZ313" s="1"/>
      <c r="NHA313" s="3"/>
      <c r="NHB313" s="5"/>
      <c r="NHC313" s="1"/>
      <c r="NHE313" s="4"/>
      <c r="NHF313" s="52"/>
      <c r="NHG313" s="1"/>
      <c r="NHH313" s="4"/>
      <c r="NHI313" s="52"/>
      <c r="NHJ313" s="1"/>
      <c r="NHK313" s="1"/>
      <c r="NHL313" s="2"/>
      <c r="NHM313" s="2"/>
      <c r="NHN313" s="1"/>
      <c r="NHO313" s="1"/>
      <c r="NHP313" s="1"/>
      <c r="NHQ313" s="3"/>
      <c r="NHR313" s="5"/>
      <c r="NHS313" s="1"/>
      <c r="NHU313" s="4"/>
      <c r="NHV313" s="52"/>
      <c r="NHW313" s="1"/>
      <c r="NHX313" s="4"/>
      <c r="NHY313" s="52"/>
      <c r="NHZ313" s="1"/>
      <c r="NIA313" s="1"/>
      <c r="NIB313" s="2"/>
      <c r="NIC313" s="2"/>
      <c r="NID313" s="1"/>
      <c r="NIE313" s="1"/>
      <c r="NIF313" s="1"/>
      <c r="NIG313" s="3"/>
      <c r="NIH313" s="5"/>
      <c r="NII313" s="1"/>
      <c r="NIK313" s="4"/>
      <c r="NIL313" s="52"/>
      <c r="NIM313" s="1"/>
      <c r="NIN313" s="4"/>
      <c r="NIO313" s="52"/>
      <c r="NIP313" s="1"/>
      <c r="NIQ313" s="1"/>
      <c r="NIR313" s="2"/>
      <c r="NIS313" s="2"/>
      <c r="NIT313" s="1"/>
      <c r="NIU313" s="1"/>
      <c r="NIV313" s="1"/>
      <c r="NIW313" s="3"/>
      <c r="NIX313" s="5"/>
      <c r="NIY313" s="1"/>
      <c r="NJA313" s="4"/>
      <c r="NJB313" s="52"/>
      <c r="NJC313" s="1"/>
      <c r="NJD313" s="4"/>
      <c r="NJE313" s="52"/>
      <c r="NJF313" s="1"/>
      <c r="NJG313" s="1"/>
      <c r="NJH313" s="2"/>
      <c r="NJI313" s="2"/>
      <c r="NJJ313" s="1"/>
      <c r="NJK313" s="1"/>
      <c r="NJL313" s="1"/>
      <c r="NJM313" s="3"/>
      <c r="NJN313" s="5"/>
      <c r="NJO313" s="1"/>
      <c r="NJQ313" s="4"/>
      <c r="NJR313" s="52"/>
      <c r="NJS313" s="1"/>
      <c r="NJT313" s="4"/>
      <c r="NJU313" s="52"/>
      <c r="NJV313" s="1"/>
      <c r="NJW313" s="1"/>
      <c r="NJX313" s="2"/>
      <c r="NJY313" s="2"/>
      <c r="NJZ313" s="1"/>
      <c r="NKA313" s="1"/>
      <c r="NKB313" s="1"/>
      <c r="NKC313" s="3"/>
      <c r="NKD313" s="5"/>
      <c r="NKE313" s="1"/>
      <c r="NKG313" s="4"/>
      <c r="NKH313" s="52"/>
      <c r="NKI313" s="1"/>
      <c r="NKJ313" s="4"/>
      <c r="NKK313" s="52"/>
      <c r="NKL313" s="1"/>
      <c r="NKM313" s="1"/>
      <c r="NKN313" s="2"/>
      <c r="NKO313" s="2"/>
      <c r="NKP313" s="1"/>
      <c r="NKQ313" s="1"/>
      <c r="NKR313" s="1"/>
      <c r="NKS313" s="3"/>
      <c r="NKT313" s="5"/>
      <c r="NKU313" s="1"/>
      <c r="NKW313" s="4"/>
      <c r="NKX313" s="52"/>
      <c r="NKY313" s="1"/>
      <c r="NKZ313" s="4"/>
      <c r="NLA313" s="52"/>
      <c r="NLB313" s="1"/>
      <c r="NLC313" s="1"/>
      <c r="NLD313" s="2"/>
      <c r="NLE313" s="2"/>
      <c r="NLF313" s="1"/>
      <c r="NLG313" s="1"/>
      <c r="NLH313" s="1"/>
      <c r="NLI313" s="3"/>
      <c r="NLJ313" s="5"/>
      <c r="NLK313" s="1"/>
      <c r="NLM313" s="4"/>
      <c r="NLN313" s="52"/>
      <c r="NLO313" s="1"/>
      <c r="NLP313" s="4"/>
      <c r="NLQ313" s="52"/>
      <c r="NLR313" s="1"/>
      <c r="NLS313" s="1"/>
      <c r="NLT313" s="2"/>
      <c r="NLU313" s="2"/>
      <c r="NLV313" s="1"/>
      <c r="NLW313" s="1"/>
      <c r="NLX313" s="1"/>
      <c r="NLY313" s="3"/>
      <c r="NLZ313" s="5"/>
      <c r="NMA313" s="1"/>
      <c r="NMC313" s="4"/>
      <c r="NMD313" s="52"/>
      <c r="NME313" s="1"/>
      <c r="NMF313" s="4"/>
      <c r="NMG313" s="52"/>
      <c r="NMH313" s="1"/>
      <c r="NMI313" s="1"/>
      <c r="NMJ313" s="2"/>
      <c r="NMK313" s="2"/>
      <c r="NML313" s="1"/>
      <c r="NMM313" s="1"/>
      <c r="NMN313" s="1"/>
      <c r="NMO313" s="3"/>
      <c r="NMP313" s="5"/>
      <c r="NMQ313" s="1"/>
      <c r="NMS313" s="4"/>
      <c r="NMT313" s="52"/>
      <c r="NMU313" s="1"/>
      <c r="NMV313" s="4"/>
      <c r="NMW313" s="52"/>
      <c r="NMX313" s="1"/>
      <c r="NMY313" s="1"/>
      <c r="NMZ313" s="2"/>
      <c r="NNA313" s="2"/>
      <c r="NNB313" s="1"/>
      <c r="NNC313" s="1"/>
      <c r="NND313" s="1"/>
      <c r="NNE313" s="3"/>
      <c r="NNF313" s="5"/>
      <c r="NNG313" s="1"/>
      <c r="NNI313" s="4"/>
      <c r="NNJ313" s="52"/>
      <c r="NNK313" s="1"/>
      <c r="NNL313" s="4"/>
      <c r="NNM313" s="52"/>
      <c r="NNN313" s="1"/>
      <c r="NNO313" s="1"/>
      <c r="NNP313" s="2"/>
      <c r="NNQ313" s="2"/>
      <c r="NNR313" s="1"/>
      <c r="NNS313" s="1"/>
      <c r="NNT313" s="1"/>
      <c r="NNU313" s="3"/>
      <c r="NNV313" s="5"/>
      <c r="NNW313" s="1"/>
      <c r="NNY313" s="4"/>
      <c r="NNZ313" s="52"/>
      <c r="NOA313" s="1"/>
      <c r="NOB313" s="4"/>
      <c r="NOC313" s="52"/>
      <c r="NOD313" s="1"/>
      <c r="NOE313" s="1"/>
      <c r="NOF313" s="2"/>
      <c r="NOG313" s="2"/>
      <c r="NOH313" s="1"/>
      <c r="NOI313" s="1"/>
      <c r="NOJ313" s="1"/>
      <c r="NOK313" s="3"/>
      <c r="NOL313" s="5"/>
      <c r="NOM313" s="1"/>
      <c r="NOO313" s="4"/>
      <c r="NOP313" s="52"/>
      <c r="NOQ313" s="1"/>
      <c r="NOR313" s="4"/>
      <c r="NOS313" s="52"/>
      <c r="NOT313" s="1"/>
      <c r="NOU313" s="1"/>
      <c r="NOV313" s="2"/>
      <c r="NOW313" s="2"/>
      <c r="NOX313" s="1"/>
      <c r="NOY313" s="1"/>
      <c r="NOZ313" s="1"/>
      <c r="NPA313" s="3"/>
      <c r="NPB313" s="5"/>
      <c r="NPC313" s="1"/>
      <c r="NPE313" s="4"/>
      <c r="NPF313" s="52"/>
      <c r="NPG313" s="1"/>
      <c r="NPH313" s="4"/>
      <c r="NPI313" s="52"/>
      <c r="NPJ313" s="1"/>
      <c r="NPK313" s="1"/>
      <c r="NPL313" s="2"/>
      <c r="NPM313" s="2"/>
      <c r="NPN313" s="1"/>
      <c r="NPO313" s="1"/>
      <c r="NPP313" s="1"/>
      <c r="NPQ313" s="3"/>
      <c r="NPR313" s="5"/>
      <c r="NPS313" s="1"/>
      <c r="NPU313" s="4"/>
      <c r="NPV313" s="52"/>
      <c r="NPW313" s="1"/>
      <c r="NPX313" s="4"/>
      <c r="NPY313" s="52"/>
      <c r="NPZ313" s="1"/>
      <c r="NQA313" s="1"/>
      <c r="NQB313" s="2"/>
      <c r="NQC313" s="2"/>
      <c r="NQD313" s="1"/>
      <c r="NQE313" s="1"/>
      <c r="NQF313" s="1"/>
      <c r="NQG313" s="3"/>
      <c r="NQH313" s="5"/>
      <c r="NQI313" s="1"/>
      <c r="NQK313" s="4"/>
      <c r="NQL313" s="52"/>
      <c r="NQM313" s="1"/>
      <c r="NQN313" s="4"/>
      <c r="NQO313" s="52"/>
      <c r="NQP313" s="1"/>
      <c r="NQQ313" s="1"/>
      <c r="NQR313" s="2"/>
      <c r="NQS313" s="2"/>
      <c r="NQT313" s="1"/>
      <c r="NQU313" s="1"/>
      <c r="NQV313" s="1"/>
      <c r="NQW313" s="3"/>
      <c r="NQX313" s="5"/>
      <c r="NQY313" s="1"/>
      <c r="NRA313" s="4"/>
      <c r="NRB313" s="52"/>
      <c r="NRC313" s="1"/>
      <c r="NRD313" s="4"/>
      <c r="NRE313" s="52"/>
      <c r="NRF313" s="1"/>
      <c r="NRG313" s="1"/>
      <c r="NRH313" s="2"/>
      <c r="NRI313" s="2"/>
      <c r="NRJ313" s="1"/>
      <c r="NRK313" s="1"/>
      <c r="NRL313" s="1"/>
      <c r="NRM313" s="3"/>
      <c r="NRN313" s="5"/>
      <c r="NRO313" s="1"/>
      <c r="NRQ313" s="4"/>
      <c r="NRR313" s="52"/>
      <c r="NRS313" s="1"/>
      <c r="NRT313" s="4"/>
      <c r="NRU313" s="52"/>
      <c r="NRV313" s="1"/>
      <c r="NRW313" s="1"/>
      <c r="NRX313" s="2"/>
      <c r="NRY313" s="2"/>
      <c r="NRZ313" s="1"/>
      <c r="NSA313" s="1"/>
      <c r="NSB313" s="1"/>
      <c r="NSC313" s="3"/>
      <c r="NSD313" s="5"/>
      <c r="NSE313" s="1"/>
      <c r="NSG313" s="4"/>
      <c r="NSH313" s="52"/>
      <c r="NSI313" s="1"/>
      <c r="NSJ313" s="4"/>
      <c r="NSK313" s="52"/>
      <c r="NSL313" s="1"/>
      <c r="NSM313" s="1"/>
      <c r="NSN313" s="2"/>
      <c r="NSO313" s="2"/>
      <c r="NSP313" s="1"/>
      <c r="NSQ313" s="1"/>
      <c r="NSR313" s="1"/>
      <c r="NSS313" s="3"/>
      <c r="NST313" s="5"/>
      <c r="NSU313" s="1"/>
      <c r="NSW313" s="4"/>
      <c r="NSX313" s="52"/>
      <c r="NSY313" s="1"/>
      <c r="NSZ313" s="4"/>
      <c r="NTA313" s="52"/>
      <c r="NTB313" s="1"/>
      <c r="NTC313" s="1"/>
      <c r="NTD313" s="2"/>
      <c r="NTE313" s="2"/>
      <c r="NTF313" s="1"/>
      <c r="NTG313" s="1"/>
      <c r="NTH313" s="1"/>
      <c r="NTI313" s="3"/>
      <c r="NTJ313" s="5"/>
      <c r="NTK313" s="1"/>
      <c r="NTM313" s="4"/>
      <c r="NTN313" s="52"/>
      <c r="NTO313" s="1"/>
      <c r="NTP313" s="4"/>
      <c r="NTQ313" s="52"/>
      <c r="NTR313" s="1"/>
      <c r="NTS313" s="1"/>
      <c r="NTT313" s="2"/>
      <c r="NTU313" s="2"/>
      <c r="NTV313" s="1"/>
      <c r="NTW313" s="1"/>
      <c r="NTX313" s="1"/>
      <c r="NTY313" s="3"/>
      <c r="NTZ313" s="5"/>
      <c r="NUA313" s="1"/>
      <c r="NUC313" s="4"/>
      <c r="NUD313" s="52"/>
      <c r="NUE313" s="1"/>
      <c r="NUF313" s="4"/>
      <c r="NUG313" s="52"/>
      <c r="NUH313" s="1"/>
      <c r="NUI313" s="1"/>
      <c r="NUJ313" s="2"/>
      <c r="NUK313" s="2"/>
      <c r="NUL313" s="1"/>
      <c r="NUM313" s="1"/>
      <c r="NUN313" s="1"/>
      <c r="NUO313" s="3"/>
      <c r="NUP313" s="5"/>
      <c r="NUQ313" s="1"/>
      <c r="NUS313" s="4"/>
      <c r="NUT313" s="52"/>
      <c r="NUU313" s="1"/>
      <c r="NUV313" s="4"/>
      <c r="NUW313" s="52"/>
      <c r="NUX313" s="1"/>
      <c r="NUY313" s="1"/>
      <c r="NUZ313" s="2"/>
      <c r="NVA313" s="2"/>
      <c r="NVB313" s="1"/>
      <c r="NVC313" s="1"/>
      <c r="NVD313" s="1"/>
      <c r="NVE313" s="3"/>
      <c r="NVF313" s="5"/>
      <c r="NVG313" s="1"/>
      <c r="NVI313" s="4"/>
      <c r="NVJ313" s="52"/>
      <c r="NVK313" s="1"/>
      <c r="NVL313" s="4"/>
      <c r="NVM313" s="52"/>
      <c r="NVN313" s="1"/>
      <c r="NVO313" s="1"/>
      <c r="NVP313" s="2"/>
      <c r="NVQ313" s="2"/>
      <c r="NVR313" s="1"/>
      <c r="NVS313" s="1"/>
      <c r="NVT313" s="1"/>
      <c r="NVU313" s="3"/>
      <c r="NVV313" s="5"/>
      <c r="NVW313" s="1"/>
      <c r="NVY313" s="4"/>
      <c r="NVZ313" s="52"/>
      <c r="NWA313" s="1"/>
      <c r="NWB313" s="4"/>
      <c r="NWC313" s="52"/>
      <c r="NWD313" s="1"/>
      <c r="NWE313" s="1"/>
      <c r="NWF313" s="2"/>
      <c r="NWG313" s="2"/>
      <c r="NWH313" s="1"/>
      <c r="NWI313" s="1"/>
      <c r="NWJ313" s="1"/>
      <c r="NWK313" s="3"/>
      <c r="NWL313" s="5"/>
      <c r="NWM313" s="1"/>
      <c r="NWO313" s="4"/>
      <c r="NWP313" s="52"/>
      <c r="NWQ313" s="1"/>
      <c r="NWR313" s="4"/>
      <c r="NWS313" s="52"/>
      <c r="NWT313" s="1"/>
      <c r="NWU313" s="1"/>
      <c r="NWV313" s="2"/>
      <c r="NWW313" s="2"/>
      <c r="NWX313" s="1"/>
      <c r="NWY313" s="1"/>
      <c r="NWZ313" s="1"/>
      <c r="NXA313" s="3"/>
      <c r="NXB313" s="5"/>
      <c r="NXC313" s="1"/>
      <c r="NXE313" s="4"/>
      <c r="NXF313" s="52"/>
      <c r="NXG313" s="1"/>
      <c r="NXH313" s="4"/>
      <c r="NXI313" s="52"/>
      <c r="NXJ313" s="1"/>
      <c r="NXK313" s="1"/>
      <c r="NXL313" s="2"/>
      <c r="NXM313" s="2"/>
      <c r="NXN313" s="1"/>
      <c r="NXO313" s="1"/>
      <c r="NXP313" s="1"/>
      <c r="NXQ313" s="3"/>
      <c r="NXR313" s="5"/>
      <c r="NXS313" s="1"/>
      <c r="NXU313" s="4"/>
      <c r="NXV313" s="52"/>
      <c r="NXW313" s="1"/>
      <c r="NXX313" s="4"/>
      <c r="NXY313" s="52"/>
      <c r="NXZ313" s="1"/>
      <c r="NYA313" s="1"/>
      <c r="NYB313" s="2"/>
      <c r="NYC313" s="2"/>
      <c r="NYD313" s="1"/>
      <c r="NYE313" s="1"/>
      <c r="NYF313" s="1"/>
      <c r="NYG313" s="3"/>
      <c r="NYH313" s="5"/>
      <c r="NYI313" s="1"/>
      <c r="NYK313" s="4"/>
      <c r="NYL313" s="52"/>
      <c r="NYM313" s="1"/>
      <c r="NYN313" s="4"/>
      <c r="NYO313" s="52"/>
      <c r="NYP313" s="1"/>
      <c r="NYQ313" s="1"/>
      <c r="NYR313" s="2"/>
      <c r="NYS313" s="2"/>
      <c r="NYT313" s="1"/>
      <c r="NYU313" s="1"/>
      <c r="NYV313" s="1"/>
      <c r="NYW313" s="3"/>
      <c r="NYX313" s="5"/>
      <c r="NYY313" s="1"/>
      <c r="NZA313" s="4"/>
      <c r="NZB313" s="52"/>
      <c r="NZC313" s="1"/>
      <c r="NZD313" s="4"/>
      <c r="NZE313" s="52"/>
      <c r="NZF313" s="1"/>
      <c r="NZG313" s="1"/>
      <c r="NZH313" s="2"/>
      <c r="NZI313" s="2"/>
      <c r="NZJ313" s="1"/>
      <c r="NZK313" s="1"/>
      <c r="NZL313" s="1"/>
      <c r="NZM313" s="3"/>
      <c r="NZN313" s="5"/>
      <c r="NZO313" s="1"/>
      <c r="NZQ313" s="4"/>
      <c r="NZR313" s="52"/>
      <c r="NZS313" s="1"/>
      <c r="NZT313" s="4"/>
      <c r="NZU313" s="52"/>
      <c r="NZV313" s="1"/>
      <c r="NZW313" s="1"/>
      <c r="NZX313" s="2"/>
      <c r="NZY313" s="2"/>
      <c r="NZZ313" s="1"/>
      <c r="OAA313" s="1"/>
      <c r="OAB313" s="1"/>
      <c r="OAC313" s="3"/>
      <c r="OAD313" s="5"/>
      <c r="OAE313" s="1"/>
      <c r="OAG313" s="4"/>
      <c r="OAH313" s="52"/>
      <c r="OAI313" s="1"/>
      <c r="OAJ313" s="4"/>
      <c r="OAK313" s="52"/>
      <c r="OAL313" s="1"/>
      <c r="OAM313" s="1"/>
      <c r="OAN313" s="2"/>
      <c r="OAO313" s="2"/>
      <c r="OAP313" s="1"/>
      <c r="OAQ313" s="1"/>
      <c r="OAR313" s="1"/>
      <c r="OAS313" s="3"/>
      <c r="OAT313" s="5"/>
      <c r="OAU313" s="1"/>
      <c r="OAW313" s="4"/>
      <c r="OAX313" s="52"/>
      <c r="OAY313" s="1"/>
      <c r="OAZ313" s="4"/>
      <c r="OBA313" s="52"/>
      <c r="OBB313" s="1"/>
      <c r="OBC313" s="1"/>
      <c r="OBD313" s="2"/>
      <c r="OBE313" s="2"/>
      <c r="OBF313" s="1"/>
      <c r="OBG313" s="1"/>
      <c r="OBH313" s="1"/>
      <c r="OBI313" s="3"/>
      <c r="OBJ313" s="5"/>
      <c r="OBK313" s="1"/>
      <c r="OBM313" s="4"/>
      <c r="OBN313" s="52"/>
      <c r="OBO313" s="1"/>
      <c r="OBP313" s="4"/>
      <c r="OBQ313" s="52"/>
      <c r="OBR313" s="1"/>
      <c r="OBS313" s="1"/>
      <c r="OBT313" s="2"/>
      <c r="OBU313" s="2"/>
      <c r="OBV313" s="1"/>
      <c r="OBW313" s="1"/>
      <c r="OBX313" s="1"/>
      <c r="OBY313" s="3"/>
      <c r="OBZ313" s="5"/>
      <c r="OCA313" s="1"/>
      <c r="OCC313" s="4"/>
      <c r="OCD313" s="52"/>
      <c r="OCE313" s="1"/>
      <c r="OCF313" s="4"/>
      <c r="OCG313" s="52"/>
      <c r="OCH313" s="1"/>
      <c r="OCI313" s="1"/>
      <c r="OCJ313" s="2"/>
      <c r="OCK313" s="2"/>
      <c r="OCL313" s="1"/>
      <c r="OCM313" s="1"/>
      <c r="OCN313" s="1"/>
      <c r="OCO313" s="3"/>
      <c r="OCP313" s="5"/>
      <c r="OCQ313" s="1"/>
      <c r="OCS313" s="4"/>
      <c r="OCT313" s="52"/>
      <c r="OCU313" s="1"/>
      <c r="OCV313" s="4"/>
      <c r="OCW313" s="52"/>
      <c r="OCX313" s="1"/>
      <c r="OCY313" s="1"/>
      <c r="OCZ313" s="2"/>
      <c r="ODA313" s="2"/>
      <c r="ODB313" s="1"/>
      <c r="ODC313" s="1"/>
      <c r="ODD313" s="1"/>
      <c r="ODE313" s="3"/>
      <c r="ODF313" s="5"/>
      <c r="ODG313" s="1"/>
      <c r="ODI313" s="4"/>
      <c r="ODJ313" s="52"/>
      <c r="ODK313" s="1"/>
      <c r="ODL313" s="4"/>
      <c r="ODM313" s="52"/>
      <c r="ODN313" s="1"/>
      <c r="ODO313" s="1"/>
      <c r="ODP313" s="2"/>
      <c r="ODQ313" s="2"/>
      <c r="ODR313" s="1"/>
      <c r="ODS313" s="1"/>
      <c r="ODT313" s="1"/>
      <c r="ODU313" s="3"/>
      <c r="ODV313" s="5"/>
      <c r="ODW313" s="1"/>
      <c r="ODY313" s="4"/>
      <c r="ODZ313" s="52"/>
      <c r="OEA313" s="1"/>
      <c r="OEB313" s="4"/>
      <c r="OEC313" s="52"/>
      <c r="OED313" s="1"/>
      <c r="OEE313" s="1"/>
      <c r="OEF313" s="2"/>
      <c r="OEG313" s="2"/>
      <c r="OEH313" s="1"/>
      <c r="OEI313" s="1"/>
      <c r="OEJ313" s="1"/>
      <c r="OEK313" s="3"/>
      <c r="OEL313" s="5"/>
      <c r="OEM313" s="1"/>
      <c r="OEO313" s="4"/>
      <c r="OEP313" s="52"/>
      <c r="OEQ313" s="1"/>
      <c r="OER313" s="4"/>
      <c r="OES313" s="52"/>
      <c r="OET313" s="1"/>
      <c r="OEU313" s="1"/>
      <c r="OEV313" s="2"/>
      <c r="OEW313" s="2"/>
      <c r="OEX313" s="1"/>
      <c r="OEY313" s="1"/>
      <c r="OEZ313" s="1"/>
      <c r="OFA313" s="3"/>
      <c r="OFB313" s="5"/>
      <c r="OFC313" s="1"/>
      <c r="OFE313" s="4"/>
      <c r="OFF313" s="52"/>
      <c r="OFG313" s="1"/>
      <c r="OFH313" s="4"/>
      <c r="OFI313" s="52"/>
      <c r="OFJ313" s="1"/>
      <c r="OFK313" s="1"/>
      <c r="OFL313" s="2"/>
      <c r="OFM313" s="2"/>
      <c r="OFN313" s="1"/>
      <c r="OFO313" s="1"/>
      <c r="OFP313" s="1"/>
      <c r="OFQ313" s="3"/>
      <c r="OFR313" s="5"/>
      <c r="OFS313" s="1"/>
      <c r="OFU313" s="4"/>
      <c r="OFV313" s="52"/>
      <c r="OFW313" s="1"/>
      <c r="OFX313" s="4"/>
      <c r="OFY313" s="52"/>
      <c r="OFZ313" s="1"/>
      <c r="OGA313" s="1"/>
      <c r="OGB313" s="2"/>
      <c r="OGC313" s="2"/>
      <c r="OGD313" s="1"/>
      <c r="OGE313" s="1"/>
      <c r="OGF313" s="1"/>
      <c r="OGG313" s="3"/>
      <c r="OGH313" s="5"/>
      <c r="OGI313" s="1"/>
      <c r="OGK313" s="4"/>
      <c r="OGL313" s="52"/>
      <c r="OGM313" s="1"/>
      <c r="OGN313" s="4"/>
      <c r="OGO313" s="52"/>
      <c r="OGP313" s="1"/>
      <c r="OGQ313" s="1"/>
      <c r="OGR313" s="2"/>
      <c r="OGS313" s="2"/>
      <c r="OGT313" s="1"/>
      <c r="OGU313" s="1"/>
      <c r="OGV313" s="1"/>
      <c r="OGW313" s="3"/>
      <c r="OGX313" s="5"/>
      <c r="OGY313" s="1"/>
      <c r="OHA313" s="4"/>
      <c r="OHB313" s="52"/>
      <c r="OHC313" s="1"/>
      <c r="OHD313" s="4"/>
      <c r="OHE313" s="52"/>
      <c r="OHF313" s="1"/>
      <c r="OHG313" s="1"/>
      <c r="OHH313" s="2"/>
      <c r="OHI313" s="2"/>
      <c r="OHJ313" s="1"/>
      <c r="OHK313" s="1"/>
      <c r="OHL313" s="1"/>
      <c r="OHM313" s="3"/>
      <c r="OHN313" s="5"/>
      <c r="OHO313" s="1"/>
      <c r="OHQ313" s="4"/>
      <c r="OHR313" s="52"/>
      <c r="OHS313" s="1"/>
      <c r="OHT313" s="4"/>
      <c r="OHU313" s="52"/>
      <c r="OHV313" s="1"/>
      <c r="OHW313" s="1"/>
      <c r="OHX313" s="2"/>
      <c r="OHY313" s="2"/>
      <c r="OHZ313" s="1"/>
      <c r="OIA313" s="1"/>
      <c r="OIB313" s="1"/>
      <c r="OIC313" s="3"/>
      <c r="OID313" s="5"/>
      <c r="OIE313" s="1"/>
      <c r="OIG313" s="4"/>
      <c r="OIH313" s="52"/>
      <c r="OII313" s="1"/>
      <c r="OIJ313" s="4"/>
      <c r="OIK313" s="52"/>
      <c r="OIL313" s="1"/>
      <c r="OIM313" s="1"/>
      <c r="OIN313" s="2"/>
      <c r="OIO313" s="2"/>
      <c r="OIP313" s="1"/>
      <c r="OIQ313" s="1"/>
      <c r="OIR313" s="1"/>
      <c r="OIS313" s="3"/>
      <c r="OIT313" s="5"/>
      <c r="OIU313" s="1"/>
      <c r="OIW313" s="4"/>
      <c r="OIX313" s="52"/>
      <c r="OIY313" s="1"/>
      <c r="OIZ313" s="4"/>
      <c r="OJA313" s="52"/>
      <c r="OJB313" s="1"/>
      <c r="OJC313" s="1"/>
      <c r="OJD313" s="2"/>
      <c r="OJE313" s="2"/>
      <c r="OJF313" s="1"/>
      <c r="OJG313" s="1"/>
      <c r="OJH313" s="1"/>
      <c r="OJI313" s="3"/>
      <c r="OJJ313" s="5"/>
      <c r="OJK313" s="1"/>
      <c r="OJM313" s="4"/>
      <c r="OJN313" s="52"/>
      <c r="OJO313" s="1"/>
      <c r="OJP313" s="4"/>
      <c r="OJQ313" s="52"/>
      <c r="OJR313" s="1"/>
      <c r="OJS313" s="1"/>
      <c r="OJT313" s="2"/>
      <c r="OJU313" s="2"/>
      <c r="OJV313" s="1"/>
      <c r="OJW313" s="1"/>
      <c r="OJX313" s="1"/>
      <c r="OJY313" s="3"/>
      <c r="OJZ313" s="5"/>
      <c r="OKA313" s="1"/>
      <c r="OKC313" s="4"/>
      <c r="OKD313" s="52"/>
      <c r="OKE313" s="1"/>
      <c r="OKF313" s="4"/>
      <c r="OKG313" s="52"/>
      <c r="OKH313" s="1"/>
      <c r="OKI313" s="1"/>
      <c r="OKJ313" s="2"/>
      <c r="OKK313" s="2"/>
      <c r="OKL313" s="1"/>
      <c r="OKM313" s="1"/>
      <c r="OKN313" s="1"/>
      <c r="OKO313" s="3"/>
      <c r="OKP313" s="5"/>
      <c r="OKQ313" s="1"/>
      <c r="OKS313" s="4"/>
      <c r="OKT313" s="52"/>
      <c r="OKU313" s="1"/>
      <c r="OKV313" s="4"/>
      <c r="OKW313" s="52"/>
      <c r="OKX313" s="1"/>
      <c r="OKY313" s="1"/>
      <c r="OKZ313" s="2"/>
      <c r="OLA313" s="2"/>
      <c r="OLB313" s="1"/>
      <c r="OLC313" s="1"/>
      <c r="OLD313" s="1"/>
      <c r="OLE313" s="3"/>
      <c r="OLF313" s="5"/>
      <c r="OLG313" s="1"/>
      <c r="OLI313" s="4"/>
      <c r="OLJ313" s="52"/>
      <c r="OLK313" s="1"/>
      <c r="OLL313" s="4"/>
      <c r="OLM313" s="52"/>
      <c r="OLN313" s="1"/>
      <c r="OLO313" s="1"/>
      <c r="OLP313" s="2"/>
      <c r="OLQ313" s="2"/>
      <c r="OLR313" s="1"/>
      <c r="OLS313" s="1"/>
      <c r="OLT313" s="1"/>
      <c r="OLU313" s="3"/>
      <c r="OLV313" s="5"/>
      <c r="OLW313" s="1"/>
      <c r="OLY313" s="4"/>
      <c r="OLZ313" s="52"/>
      <c r="OMA313" s="1"/>
      <c r="OMB313" s="4"/>
      <c r="OMC313" s="52"/>
      <c r="OMD313" s="1"/>
      <c r="OME313" s="1"/>
      <c r="OMF313" s="2"/>
      <c r="OMG313" s="2"/>
      <c r="OMH313" s="1"/>
      <c r="OMI313" s="1"/>
      <c r="OMJ313" s="1"/>
      <c r="OMK313" s="3"/>
      <c r="OML313" s="5"/>
      <c r="OMM313" s="1"/>
      <c r="OMO313" s="4"/>
      <c r="OMP313" s="52"/>
      <c r="OMQ313" s="1"/>
      <c r="OMR313" s="4"/>
      <c r="OMS313" s="52"/>
      <c r="OMT313" s="1"/>
      <c r="OMU313" s="1"/>
      <c r="OMV313" s="2"/>
      <c r="OMW313" s="2"/>
      <c r="OMX313" s="1"/>
      <c r="OMY313" s="1"/>
      <c r="OMZ313" s="1"/>
      <c r="ONA313" s="3"/>
      <c r="ONB313" s="5"/>
      <c r="ONC313" s="1"/>
      <c r="ONE313" s="4"/>
      <c r="ONF313" s="52"/>
      <c r="ONG313" s="1"/>
      <c r="ONH313" s="4"/>
      <c r="ONI313" s="52"/>
      <c r="ONJ313" s="1"/>
      <c r="ONK313" s="1"/>
      <c r="ONL313" s="2"/>
      <c r="ONM313" s="2"/>
      <c r="ONN313" s="1"/>
      <c r="ONO313" s="1"/>
      <c r="ONP313" s="1"/>
      <c r="ONQ313" s="3"/>
      <c r="ONR313" s="5"/>
      <c r="ONS313" s="1"/>
      <c r="ONU313" s="4"/>
      <c r="ONV313" s="52"/>
      <c r="ONW313" s="1"/>
      <c r="ONX313" s="4"/>
      <c r="ONY313" s="52"/>
      <c r="ONZ313" s="1"/>
      <c r="OOA313" s="1"/>
      <c r="OOB313" s="2"/>
      <c r="OOC313" s="2"/>
      <c r="OOD313" s="1"/>
      <c r="OOE313" s="1"/>
      <c r="OOF313" s="1"/>
      <c r="OOG313" s="3"/>
      <c r="OOH313" s="5"/>
      <c r="OOI313" s="1"/>
      <c r="OOK313" s="4"/>
      <c r="OOL313" s="52"/>
      <c r="OOM313" s="1"/>
      <c r="OON313" s="4"/>
      <c r="OOO313" s="52"/>
      <c r="OOP313" s="1"/>
      <c r="OOQ313" s="1"/>
      <c r="OOR313" s="2"/>
      <c r="OOS313" s="2"/>
      <c r="OOT313" s="1"/>
      <c r="OOU313" s="1"/>
      <c r="OOV313" s="1"/>
      <c r="OOW313" s="3"/>
      <c r="OOX313" s="5"/>
      <c r="OOY313" s="1"/>
      <c r="OPA313" s="4"/>
      <c r="OPB313" s="52"/>
      <c r="OPC313" s="1"/>
      <c r="OPD313" s="4"/>
      <c r="OPE313" s="52"/>
      <c r="OPF313" s="1"/>
      <c r="OPG313" s="1"/>
      <c r="OPH313" s="2"/>
      <c r="OPI313" s="2"/>
      <c r="OPJ313" s="1"/>
      <c r="OPK313" s="1"/>
      <c r="OPL313" s="1"/>
      <c r="OPM313" s="3"/>
      <c r="OPN313" s="5"/>
      <c r="OPO313" s="1"/>
      <c r="OPQ313" s="4"/>
      <c r="OPR313" s="52"/>
      <c r="OPS313" s="1"/>
      <c r="OPT313" s="4"/>
      <c r="OPU313" s="52"/>
      <c r="OPV313" s="1"/>
      <c r="OPW313" s="1"/>
      <c r="OPX313" s="2"/>
      <c r="OPY313" s="2"/>
      <c r="OPZ313" s="1"/>
      <c r="OQA313" s="1"/>
      <c r="OQB313" s="1"/>
      <c r="OQC313" s="3"/>
      <c r="OQD313" s="5"/>
      <c r="OQE313" s="1"/>
      <c r="OQG313" s="4"/>
      <c r="OQH313" s="52"/>
      <c r="OQI313" s="1"/>
      <c r="OQJ313" s="4"/>
      <c r="OQK313" s="52"/>
      <c r="OQL313" s="1"/>
      <c r="OQM313" s="1"/>
      <c r="OQN313" s="2"/>
      <c r="OQO313" s="2"/>
      <c r="OQP313" s="1"/>
      <c r="OQQ313" s="1"/>
      <c r="OQR313" s="1"/>
      <c r="OQS313" s="3"/>
      <c r="OQT313" s="5"/>
      <c r="OQU313" s="1"/>
      <c r="OQW313" s="4"/>
      <c r="OQX313" s="52"/>
      <c r="OQY313" s="1"/>
      <c r="OQZ313" s="4"/>
      <c r="ORA313" s="52"/>
      <c r="ORB313" s="1"/>
      <c r="ORC313" s="1"/>
      <c r="ORD313" s="2"/>
      <c r="ORE313" s="2"/>
      <c r="ORF313" s="1"/>
      <c r="ORG313" s="1"/>
      <c r="ORH313" s="1"/>
      <c r="ORI313" s="3"/>
      <c r="ORJ313" s="5"/>
      <c r="ORK313" s="1"/>
      <c r="ORM313" s="4"/>
      <c r="ORN313" s="52"/>
      <c r="ORO313" s="1"/>
      <c r="ORP313" s="4"/>
      <c r="ORQ313" s="52"/>
      <c r="ORR313" s="1"/>
      <c r="ORS313" s="1"/>
      <c r="ORT313" s="2"/>
      <c r="ORU313" s="2"/>
      <c r="ORV313" s="1"/>
      <c r="ORW313" s="1"/>
      <c r="ORX313" s="1"/>
      <c r="ORY313" s="3"/>
      <c r="ORZ313" s="5"/>
      <c r="OSA313" s="1"/>
      <c r="OSC313" s="4"/>
      <c r="OSD313" s="52"/>
      <c r="OSE313" s="1"/>
      <c r="OSF313" s="4"/>
      <c r="OSG313" s="52"/>
      <c r="OSH313" s="1"/>
      <c r="OSI313" s="1"/>
      <c r="OSJ313" s="2"/>
      <c r="OSK313" s="2"/>
      <c r="OSL313" s="1"/>
      <c r="OSM313" s="1"/>
      <c r="OSN313" s="1"/>
      <c r="OSO313" s="3"/>
      <c r="OSP313" s="5"/>
      <c r="OSQ313" s="1"/>
      <c r="OSS313" s="4"/>
      <c r="OST313" s="52"/>
      <c r="OSU313" s="1"/>
      <c r="OSV313" s="4"/>
      <c r="OSW313" s="52"/>
      <c r="OSX313" s="1"/>
      <c r="OSY313" s="1"/>
      <c r="OSZ313" s="2"/>
      <c r="OTA313" s="2"/>
      <c r="OTB313" s="1"/>
      <c r="OTC313" s="1"/>
      <c r="OTD313" s="1"/>
      <c r="OTE313" s="3"/>
      <c r="OTF313" s="5"/>
      <c r="OTG313" s="1"/>
      <c r="OTI313" s="4"/>
      <c r="OTJ313" s="52"/>
      <c r="OTK313" s="1"/>
      <c r="OTL313" s="4"/>
      <c r="OTM313" s="52"/>
      <c r="OTN313" s="1"/>
      <c r="OTO313" s="1"/>
      <c r="OTP313" s="2"/>
      <c r="OTQ313" s="2"/>
      <c r="OTR313" s="1"/>
      <c r="OTS313" s="1"/>
      <c r="OTT313" s="1"/>
      <c r="OTU313" s="3"/>
      <c r="OTV313" s="5"/>
      <c r="OTW313" s="1"/>
      <c r="OTY313" s="4"/>
      <c r="OTZ313" s="52"/>
      <c r="OUA313" s="1"/>
      <c r="OUB313" s="4"/>
      <c r="OUC313" s="52"/>
      <c r="OUD313" s="1"/>
      <c r="OUE313" s="1"/>
      <c r="OUF313" s="2"/>
      <c r="OUG313" s="2"/>
      <c r="OUH313" s="1"/>
      <c r="OUI313" s="1"/>
      <c r="OUJ313" s="1"/>
      <c r="OUK313" s="3"/>
      <c r="OUL313" s="5"/>
      <c r="OUM313" s="1"/>
      <c r="OUO313" s="4"/>
      <c r="OUP313" s="52"/>
      <c r="OUQ313" s="1"/>
      <c r="OUR313" s="4"/>
      <c r="OUS313" s="52"/>
      <c r="OUT313" s="1"/>
      <c r="OUU313" s="1"/>
      <c r="OUV313" s="2"/>
      <c r="OUW313" s="2"/>
      <c r="OUX313" s="1"/>
      <c r="OUY313" s="1"/>
      <c r="OUZ313" s="1"/>
      <c r="OVA313" s="3"/>
      <c r="OVB313" s="5"/>
      <c r="OVC313" s="1"/>
      <c r="OVE313" s="4"/>
      <c r="OVF313" s="52"/>
      <c r="OVG313" s="1"/>
      <c r="OVH313" s="4"/>
      <c r="OVI313" s="52"/>
      <c r="OVJ313" s="1"/>
      <c r="OVK313" s="1"/>
      <c r="OVL313" s="2"/>
      <c r="OVM313" s="2"/>
      <c r="OVN313" s="1"/>
      <c r="OVO313" s="1"/>
      <c r="OVP313" s="1"/>
      <c r="OVQ313" s="3"/>
      <c r="OVR313" s="5"/>
      <c r="OVS313" s="1"/>
      <c r="OVU313" s="4"/>
      <c r="OVV313" s="52"/>
      <c r="OVW313" s="1"/>
      <c r="OVX313" s="4"/>
      <c r="OVY313" s="52"/>
      <c r="OVZ313" s="1"/>
      <c r="OWA313" s="1"/>
      <c r="OWB313" s="2"/>
      <c r="OWC313" s="2"/>
      <c r="OWD313" s="1"/>
      <c r="OWE313" s="1"/>
      <c r="OWF313" s="1"/>
      <c r="OWG313" s="3"/>
      <c r="OWH313" s="5"/>
      <c r="OWI313" s="1"/>
      <c r="OWK313" s="4"/>
      <c r="OWL313" s="52"/>
      <c r="OWM313" s="1"/>
      <c r="OWN313" s="4"/>
      <c r="OWO313" s="52"/>
      <c r="OWP313" s="1"/>
      <c r="OWQ313" s="1"/>
      <c r="OWR313" s="2"/>
      <c r="OWS313" s="2"/>
      <c r="OWT313" s="1"/>
      <c r="OWU313" s="1"/>
      <c r="OWV313" s="1"/>
      <c r="OWW313" s="3"/>
      <c r="OWX313" s="5"/>
      <c r="OWY313" s="1"/>
      <c r="OXA313" s="4"/>
      <c r="OXB313" s="52"/>
      <c r="OXC313" s="1"/>
      <c r="OXD313" s="4"/>
      <c r="OXE313" s="52"/>
      <c r="OXF313" s="1"/>
      <c r="OXG313" s="1"/>
      <c r="OXH313" s="2"/>
      <c r="OXI313" s="2"/>
      <c r="OXJ313" s="1"/>
      <c r="OXK313" s="1"/>
      <c r="OXL313" s="1"/>
      <c r="OXM313" s="3"/>
      <c r="OXN313" s="5"/>
      <c r="OXO313" s="1"/>
      <c r="OXQ313" s="4"/>
      <c r="OXR313" s="52"/>
      <c r="OXS313" s="1"/>
      <c r="OXT313" s="4"/>
      <c r="OXU313" s="52"/>
      <c r="OXV313" s="1"/>
      <c r="OXW313" s="1"/>
      <c r="OXX313" s="2"/>
      <c r="OXY313" s="2"/>
      <c r="OXZ313" s="1"/>
      <c r="OYA313" s="1"/>
      <c r="OYB313" s="1"/>
      <c r="OYC313" s="3"/>
      <c r="OYD313" s="5"/>
      <c r="OYE313" s="1"/>
      <c r="OYG313" s="4"/>
      <c r="OYH313" s="52"/>
      <c r="OYI313" s="1"/>
      <c r="OYJ313" s="4"/>
      <c r="OYK313" s="52"/>
      <c r="OYL313" s="1"/>
      <c r="OYM313" s="1"/>
      <c r="OYN313" s="2"/>
      <c r="OYO313" s="2"/>
      <c r="OYP313" s="1"/>
      <c r="OYQ313" s="1"/>
      <c r="OYR313" s="1"/>
      <c r="OYS313" s="3"/>
      <c r="OYT313" s="5"/>
      <c r="OYU313" s="1"/>
      <c r="OYW313" s="4"/>
      <c r="OYX313" s="52"/>
      <c r="OYY313" s="1"/>
      <c r="OYZ313" s="4"/>
      <c r="OZA313" s="52"/>
      <c r="OZB313" s="1"/>
      <c r="OZC313" s="1"/>
      <c r="OZD313" s="2"/>
      <c r="OZE313" s="2"/>
      <c r="OZF313" s="1"/>
      <c r="OZG313" s="1"/>
      <c r="OZH313" s="1"/>
      <c r="OZI313" s="3"/>
      <c r="OZJ313" s="5"/>
      <c r="OZK313" s="1"/>
      <c r="OZM313" s="4"/>
      <c r="OZN313" s="52"/>
      <c r="OZO313" s="1"/>
      <c r="OZP313" s="4"/>
      <c r="OZQ313" s="52"/>
      <c r="OZR313" s="1"/>
      <c r="OZS313" s="1"/>
      <c r="OZT313" s="2"/>
      <c r="OZU313" s="2"/>
      <c r="OZV313" s="1"/>
      <c r="OZW313" s="1"/>
      <c r="OZX313" s="1"/>
      <c r="OZY313" s="3"/>
      <c r="OZZ313" s="5"/>
      <c r="PAA313" s="1"/>
      <c r="PAC313" s="4"/>
      <c r="PAD313" s="52"/>
      <c r="PAE313" s="1"/>
      <c r="PAF313" s="4"/>
      <c r="PAG313" s="52"/>
      <c r="PAH313" s="1"/>
      <c r="PAI313" s="1"/>
      <c r="PAJ313" s="2"/>
      <c r="PAK313" s="2"/>
      <c r="PAL313" s="1"/>
      <c r="PAM313" s="1"/>
      <c r="PAN313" s="1"/>
      <c r="PAO313" s="3"/>
      <c r="PAP313" s="5"/>
      <c r="PAQ313" s="1"/>
      <c r="PAS313" s="4"/>
      <c r="PAT313" s="52"/>
      <c r="PAU313" s="1"/>
      <c r="PAV313" s="4"/>
      <c r="PAW313" s="52"/>
      <c r="PAX313" s="1"/>
      <c r="PAY313" s="1"/>
      <c r="PAZ313" s="2"/>
      <c r="PBA313" s="2"/>
      <c r="PBB313" s="1"/>
      <c r="PBC313" s="1"/>
      <c r="PBD313" s="1"/>
      <c r="PBE313" s="3"/>
      <c r="PBF313" s="5"/>
      <c r="PBG313" s="1"/>
      <c r="PBI313" s="4"/>
      <c r="PBJ313" s="52"/>
      <c r="PBK313" s="1"/>
      <c r="PBL313" s="4"/>
      <c r="PBM313" s="52"/>
      <c r="PBN313" s="1"/>
      <c r="PBO313" s="1"/>
      <c r="PBP313" s="2"/>
      <c r="PBQ313" s="2"/>
      <c r="PBR313" s="1"/>
      <c r="PBS313" s="1"/>
      <c r="PBT313" s="1"/>
      <c r="PBU313" s="3"/>
      <c r="PBV313" s="5"/>
      <c r="PBW313" s="1"/>
      <c r="PBY313" s="4"/>
      <c r="PBZ313" s="52"/>
      <c r="PCA313" s="1"/>
      <c r="PCB313" s="4"/>
      <c r="PCC313" s="52"/>
      <c r="PCD313" s="1"/>
      <c r="PCE313" s="1"/>
      <c r="PCF313" s="2"/>
      <c r="PCG313" s="2"/>
      <c r="PCH313" s="1"/>
      <c r="PCI313" s="1"/>
      <c r="PCJ313" s="1"/>
      <c r="PCK313" s="3"/>
      <c r="PCL313" s="5"/>
      <c r="PCM313" s="1"/>
      <c r="PCO313" s="4"/>
      <c r="PCP313" s="52"/>
      <c r="PCQ313" s="1"/>
      <c r="PCR313" s="4"/>
      <c r="PCS313" s="52"/>
      <c r="PCT313" s="1"/>
      <c r="PCU313" s="1"/>
      <c r="PCV313" s="2"/>
      <c r="PCW313" s="2"/>
      <c r="PCX313" s="1"/>
      <c r="PCY313" s="1"/>
      <c r="PCZ313" s="1"/>
      <c r="PDA313" s="3"/>
      <c r="PDB313" s="5"/>
      <c r="PDC313" s="1"/>
      <c r="PDE313" s="4"/>
      <c r="PDF313" s="52"/>
      <c r="PDG313" s="1"/>
      <c r="PDH313" s="4"/>
      <c r="PDI313" s="52"/>
      <c r="PDJ313" s="1"/>
      <c r="PDK313" s="1"/>
      <c r="PDL313" s="2"/>
      <c r="PDM313" s="2"/>
      <c r="PDN313" s="1"/>
      <c r="PDO313" s="1"/>
      <c r="PDP313" s="1"/>
      <c r="PDQ313" s="3"/>
      <c r="PDR313" s="5"/>
      <c r="PDS313" s="1"/>
      <c r="PDU313" s="4"/>
      <c r="PDV313" s="52"/>
      <c r="PDW313" s="1"/>
      <c r="PDX313" s="4"/>
      <c r="PDY313" s="52"/>
      <c r="PDZ313" s="1"/>
      <c r="PEA313" s="1"/>
      <c r="PEB313" s="2"/>
      <c r="PEC313" s="2"/>
      <c r="PED313" s="1"/>
      <c r="PEE313" s="1"/>
      <c r="PEF313" s="1"/>
      <c r="PEG313" s="3"/>
      <c r="PEH313" s="5"/>
      <c r="PEI313" s="1"/>
      <c r="PEK313" s="4"/>
      <c r="PEL313" s="52"/>
      <c r="PEM313" s="1"/>
      <c r="PEN313" s="4"/>
      <c r="PEO313" s="52"/>
      <c r="PEP313" s="1"/>
      <c r="PEQ313" s="1"/>
      <c r="PER313" s="2"/>
      <c r="PES313" s="2"/>
      <c r="PET313" s="1"/>
      <c r="PEU313" s="1"/>
      <c r="PEV313" s="1"/>
      <c r="PEW313" s="3"/>
      <c r="PEX313" s="5"/>
      <c r="PEY313" s="1"/>
      <c r="PFA313" s="4"/>
      <c r="PFB313" s="52"/>
      <c r="PFC313" s="1"/>
      <c r="PFD313" s="4"/>
      <c r="PFE313" s="52"/>
      <c r="PFF313" s="1"/>
      <c r="PFG313" s="1"/>
      <c r="PFH313" s="2"/>
      <c r="PFI313" s="2"/>
      <c r="PFJ313" s="1"/>
      <c r="PFK313" s="1"/>
      <c r="PFL313" s="1"/>
      <c r="PFM313" s="3"/>
      <c r="PFN313" s="5"/>
      <c r="PFO313" s="1"/>
      <c r="PFQ313" s="4"/>
      <c r="PFR313" s="52"/>
      <c r="PFS313" s="1"/>
      <c r="PFT313" s="4"/>
      <c r="PFU313" s="52"/>
      <c r="PFV313" s="1"/>
      <c r="PFW313" s="1"/>
      <c r="PFX313" s="2"/>
      <c r="PFY313" s="2"/>
      <c r="PFZ313" s="1"/>
      <c r="PGA313" s="1"/>
      <c r="PGB313" s="1"/>
      <c r="PGC313" s="3"/>
      <c r="PGD313" s="5"/>
      <c r="PGE313" s="1"/>
      <c r="PGG313" s="4"/>
      <c r="PGH313" s="52"/>
      <c r="PGI313" s="1"/>
      <c r="PGJ313" s="4"/>
      <c r="PGK313" s="52"/>
      <c r="PGL313" s="1"/>
      <c r="PGM313" s="1"/>
      <c r="PGN313" s="2"/>
      <c r="PGO313" s="2"/>
      <c r="PGP313" s="1"/>
      <c r="PGQ313" s="1"/>
      <c r="PGR313" s="1"/>
      <c r="PGS313" s="3"/>
      <c r="PGT313" s="5"/>
      <c r="PGU313" s="1"/>
      <c r="PGW313" s="4"/>
      <c r="PGX313" s="52"/>
      <c r="PGY313" s="1"/>
      <c r="PGZ313" s="4"/>
      <c r="PHA313" s="52"/>
      <c r="PHB313" s="1"/>
      <c r="PHC313" s="1"/>
      <c r="PHD313" s="2"/>
      <c r="PHE313" s="2"/>
      <c r="PHF313" s="1"/>
      <c r="PHG313" s="1"/>
      <c r="PHH313" s="1"/>
      <c r="PHI313" s="3"/>
      <c r="PHJ313" s="5"/>
      <c r="PHK313" s="1"/>
      <c r="PHM313" s="4"/>
      <c r="PHN313" s="52"/>
      <c r="PHO313" s="1"/>
      <c r="PHP313" s="4"/>
      <c r="PHQ313" s="52"/>
      <c r="PHR313" s="1"/>
      <c r="PHS313" s="1"/>
      <c r="PHT313" s="2"/>
      <c r="PHU313" s="2"/>
      <c r="PHV313" s="1"/>
      <c r="PHW313" s="1"/>
      <c r="PHX313" s="1"/>
      <c r="PHY313" s="3"/>
      <c r="PHZ313" s="5"/>
      <c r="PIA313" s="1"/>
      <c r="PIC313" s="4"/>
      <c r="PID313" s="52"/>
      <c r="PIE313" s="1"/>
      <c r="PIF313" s="4"/>
      <c r="PIG313" s="52"/>
      <c r="PIH313" s="1"/>
      <c r="PII313" s="1"/>
      <c r="PIJ313" s="2"/>
      <c r="PIK313" s="2"/>
      <c r="PIL313" s="1"/>
      <c r="PIM313" s="1"/>
      <c r="PIN313" s="1"/>
      <c r="PIO313" s="3"/>
      <c r="PIP313" s="5"/>
      <c r="PIQ313" s="1"/>
      <c r="PIS313" s="4"/>
      <c r="PIT313" s="52"/>
      <c r="PIU313" s="1"/>
      <c r="PIV313" s="4"/>
      <c r="PIW313" s="52"/>
      <c r="PIX313" s="1"/>
      <c r="PIY313" s="1"/>
      <c r="PIZ313" s="2"/>
      <c r="PJA313" s="2"/>
      <c r="PJB313" s="1"/>
      <c r="PJC313" s="1"/>
      <c r="PJD313" s="1"/>
      <c r="PJE313" s="3"/>
      <c r="PJF313" s="5"/>
      <c r="PJG313" s="1"/>
      <c r="PJI313" s="4"/>
      <c r="PJJ313" s="52"/>
      <c r="PJK313" s="1"/>
      <c r="PJL313" s="4"/>
      <c r="PJM313" s="52"/>
      <c r="PJN313" s="1"/>
      <c r="PJO313" s="1"/>
      <c r="PJP313" s="2"/>
      <c r="PJQ313" s="2"/>
      <c r="PJR313" s="1"/>
      <c r="PJS313" s="1"/>
      <c r="PJT313" s="1"/>
      <c r="PJU313" s="3"/>
      <c r="PJV313" s="5"/>
      <c r="PJW313" s="1"/>
      <c r="PJY313" s="4"/>
      <c r="PJZ313" s="52"/>
      <c r="PKA313" s="1"/>
      <c r="PKB313" s="4"/>
      <c r="PKC313" s="52"/>
      <c r="PKD313" s="1"/>
      <c r="PKE313" s="1"/>
      <c r="PKF313" s="2"/>
      <c r="PKG313" s="2"/>
      <c r="PKH313" s="1"/>
      <c r="PKI313" s="1"/>
      <c r="PKJ313" s="1"/>
      <c r="PKK313" s="3"/>
      <c r="PKL313" s="5"/>
      <c r="PKM313" s="1"/>
      <c r="PKO313" s="4"/>
      <c r="PKP313" s="52"/>
      <c r="PKQ313" s="1"/>
      <c r="PKR313" s="4"/>
      <c r="PKS313" s="52"/>
      <c r="PKT313" s="1"/>
      <c r="PKU313" s="1"/>
      <c r="PKV313" s="2"/>
      <c r="PKW313" s="2"/>
      <c r="PKX313" s="1"/>
      <c r="PKY313" s="1"/>
      <c r="PKZ313" s="1"/>
      <c r="PLA313" s="3"/>
      <c r="PLB313" s="5"/>
      <c r="PLC313" s="1"/>
      <c r="PLE313" s="4"/>
      <c r="PLF313" s="52"/>
      <c r="PLG313" s="1"/>
      <c r="PLH313" s="4"/>
      <c r="PLI313" s="52"/>
      <c r="PLJ313" s="1"/>
      <c r="PLK313" s="1"/>
      <c r="PLL313" s="2"/>
      <c r="PLM313" s="2"/>
      <c r="PLN313" s="1"/>
      <c r="PLO313" s="1"/>
      <c r="PLP313" s="1"/>
      <c r="PLQ313" s="3"/>
      <c r="PLR313" s="5"/>
      <c r="PLS313" s="1"/>
      <c r="PLU313" s="4"/>
      <c r="PLV313" s="52"/>
      <c r="PLW313" s="1"/>
      <c r="PLX313" s="4"/>
      <c r="PLY313" s="52"/>
      <c r="PLZ313" s="1"/>
      <c r="PMA313" s="1"/>
      <c r="PMB313" s="2"/>
      <c r="PMC313" s="2"/>
      <c r="PMD313" s="1"/>
      <c r="PME313" s="1"/>
      <c r="PMF313" s="1"/>
      <c r="PMG313" s="3"/>
      <c r="PMH313" s="5"/>
      <c r="PMI313" s="1"/>
      <c r="PMK313" s="4"/>
      <c r="PML313" s="52"/>
      <c r="PMM313" s="1"/>
      <c r="PMN313" s="4"/>
      <c r="PMO313" s="52"/>
      <c r="PMP313" s="1"/>
      <c r="PMQ313" s="1"/>
      <c r="PMR313" s="2"/>
      <c r="PMS313" s="2"/>
      <c r="PMT313" s="1"/>
      <c r="PMU313" s="1"/>
      <c r="PMV313" s="1"/>
      <c r="PMW313" s="3"/>
      <c r="PMX313" s="5"/>
      <c r="PMY313" s="1"/>
      <c r="PNA313" s="4"/>
      <c r="PNB313" s="52"/>
      <c r="PNC313" s="1"/>
      <c r="PND313" s="4"/>
      <c r="PNE313" s="52"/>
      <c r="PNF313" s="1"/>
      <c r="PNG313" s="1"/>
      <c r="PNH313" s="2"/>
      <c r="PNI313" s="2"/>
      <c r="PNJ313" s="1"/>
      <c r="PNK313" s="1"/>
      <c r="PNL313" s="1"/>
      <c r="PNM313" s="3"/>
      <c r="PNN313" s="5"/>
      <c r="PNO313" s="1"/>
      <c r="PNQ313" s="4"/>
      <c r="PNR313" s="52"/>
      <c r="PNS313" s="1"/>
      <c r="PNT313" s="4"/>
      <c r="PNU313" s="52"/>
      <c r="PNV313" s="1"/>
      <c r="PNW313" s="1"/>
      <c r="PNX313" s="2"/>
      <c r="PNY313" s="2"/>
      <c r="PNZ313" s="1"/>
      <c r="POA313" s="1"/>
      <c r="POB313" s="1"/>
      <c r="POC313" s="3"/>
      <c r="POD313" s="5"/>
      <c r="POE313" s="1"/>
      <c r="POG313" s="4"/>
      <c r="POH313" s="52"/>
      <c r="POI313" s="1"/>
      <c r="POJ313" s="4"/>
      <c r="POK313" s="52"/>
      <c r="POL313" s="1"/>
      <c r="POM313" s="1"/>
      <c r="PON313" s="2"/>
      <c r="POO313" s="2"/>
      <c r="POP313" s="1"/>
      <c r="POQ313" s="1"/>
      <c r="POR313" s="1"/>
      <c r="POS313" s="3"/>
      <c r="POT313" s="5"/>
      <c r="POU313" s="1"/>
      <c r="POW313" s="4"/>
      <c r="POX313" s="52"/>
      <c r="POY313" s="1"/>
      <c r="POZ313" s="4"/>
      <c r="PPA313" s="52"/>
      <c r="PPB313" s="1"/>
      <c r="PPC313" s="1"/>
      <c r="PPD313" s="2"/>
      <c r="PPE313" s="2"/>
      <c r="PPF313" s="1"/>
      <c r="PPG313" s="1"/>
      <c r="PPH313" s="1"/>
      <c r="PPI313" s="3"/>
      <c r="PPJ313" s="5"/>
      <c r="PPK313" s="1"/>
      <c r="PPM313" s="4"/>
      <c r="PPN313" s="52"/>
      <c r="PPO313" s="1"/>
      <c r="PPP313" s="4"/>
      <c r="PPQ313" s="52"/>
      <c r="PPR313" s="1"/>
      <c r="PPS313" s="1"/>
      <c r="PPT313" s="2"/>
      <c r="PPU313" s="2"/>
      <c r="PPV313" s="1"/>
      <c r="PPW313" s="1"/>
      <c r="PPX313" s="1"/>
      <c r="PPY313" s="3"/>
      <c r="PPZ313" s="5"/>
      <c r="PQA313" s="1"/>
      <c r="PQC313" s="4"/>
      <c r="PQD313" s="52"/>
      <c r="PQE313" s="1"/>
      <c r="PQF313" s="4"/>
      <c r="PQG313" s="52"/>
      <c r="PQH313" s="1"/>
      <c r="PQI313" s="1"/>
      <c r="PQJ313" s="2"/>
      <c r="PQK313" s="2"/>
      <c r="PQL313" s="1"/>
      <c r="PQM313" s="1"/>
      <c r="PQN313" s="1"/>
      <c r="PQO313" s="3"/>
      <c r="PQP313" s="5"/>
      <c r="PQQ313" s="1"/>
      <c r="PQS313" s="4"/>
      <c r="PQT313" s="52"/>
      <c r="PQU313" s="1"/>
      <c r="PQV313" s="4"/>
      <c r="PQW313" s="52"/>
      <c r="PQX313" s="1"/>
      <c r="PQY313" s="1"/>
      <c r="PQZ313" s="2"/>
      <c r="PRA313" s="2"/>
      <c r="PRB313" s="1"/>
      <c r="PRC313" s="1"/>
      <c r="PRD313" s="1"/>
      <c r="PRE313" s="3"/>
      <c r="PRF313" s="5"/>
      <c r="PRG313" s="1"/>
      <c r="PRI313" s="4"/>
      <c r="PRJ313" s="52"/>
      <c r="PRK313" s="1"/>
      <c r="PRL313" s="4"/>
      <c r="PRM313" s="52"/>
      <c r="PRN313" s="1"/>
      <c r="PRO313" s="1"/>
      <c r="PRP313" s="2"/>
      <c r="PRQ313" s="2"/>
      <c r="PRR313" s="1"/>
      <c r="PRS313" s="1"/>
      <c r="PRT313" s="1"/>
      <c r="PRU313" s="3"/>
      <c r="PRV313" s="5"/>
      <c r="PRW313" s="1"/>
      <c r="PRY313" s="4"/>
      <c r="PRZ313" s="52"/>
      <c r="PSA313" s="1"/>
      <c r="PSB313" s="4"/>
      <c r="PSC313" s="52"/>
      <c r="PSD313" s="1"/>
      <c r="PSE313" s="1"/>
      <c r="PSF313" s="2"/>
      <c r="PSG313" s="2"/>
      <c r="PSH313" s="1"/>
      <c r="PSI313" s="1"/>
      <c r="PSJ313" s="1"/>
      <c r="PSK313" s="3"/>
      <c r="PSL313" s="5"/>
      <c r="PSM313" s="1"/>
      <c r="PSO313" s="4"/>
      <c r="PSP313" s="52"/>
      <c r="PSQ313" s="1"/>
      <c r="PSR313" s="4"/>
      <c r="PSS313" s="52"/>
      <c r="PST313" s="1"/>
      <c r="PSU313" s="1"/>
      <c r="PSV313" s="2"/>
      <c r="PSW313" s="2"/>
      <c r="PSX313" s="1"/>
      <c r="PSY313" s="1"/>
      <c r="PSZ313" s="1"/>
      <c r="PTA313" s="3"/>
      <c r="PTB313" s="5"/>
      <c r="PTC313" s="1"/>
      <c r="PTE313" s="4"/>
      <c r="PTF313" s="52"/>
      <c r="PTG313" s="1"/>
      <c r="PTH313" s="4"/>
      <c r="PTI313" s="52"/>
      <c r="PTJ313" s="1"/>
      <c r="PTK313" s="1"/>
      <c r="PTL313" s="2"/>
      <c r="PTM313" s="2"/>
      <c r="PTN313" s="1"/>
      <c r="PTO313" s="1"/>
      <c r="PTP313" s="1"/>
      <c r="PTQ313" s="3"/>
      <c r="PTR313" s="5"/>
      <c r="PTS313" s="1"/>
      <c r="PTU313" s="4"/>
      <c r="PTV313" s="52"/>
      <c r="PTW313" s="1"/>
      <c r="PTX313" s="4"/>
      <c r="PTY313" s="52"/>
      <c r="PTZ313" s="1"/>
      <c r="PUA313" s="1"/>
      <c r="PUB313" s="2"/>
      <c r="PUC313" s="2"/>
      <c r="PUD313" s="1"/>
      <c r="PUE313" s="1"/>
      <c r="PUF313" s="1"/>
      <c r="PUG313" s="3"/>
      <c r="PUH313" s="5"/>
      <c r="PUI313" s="1"/>
      <c r="PUK313" s="4"/>
      <c r="PUL313" s="52"/>
      <c r="PUM313" s="1"/>
      <c r="PUN313" s="4"/>
      <c r="PUO313" s="52"/>
      <c r="PUP313" s="1"/>
      <c r="PUQ313" s="1"/>
      <c r="PUR313" s="2"/>
      <c r="PUS313" s="2"/>
      <c r="PUT313" s="1"/>
      <c r="PUU313" s="1"/>
      <c r="PUV313" s="1"/>
      <c r="PUW313" s="3"/>
      <c r="PUX313" s="5"/>
      <c r="PUY313" s="1"/>
      <c r="PVA313" s="4"/>
      <c r="PVB313" s="52"/>
      <c r="PVC313" s="1"/>
      <c r="PVD313" s="4"/>
      <c r="PVE313" s="52"/>
      <c r="PVF313" s="1"/>
      <c r="PVG313" s="1"/>
      <c r="PVH313" s="2"/>
      <c r="PVI313" s="2"/>
      <c r="PVJ313" s="1"/>
      <c r="PVK313" s="1"/>
      <c r="PVL313" s="1"/>
      <c r="PVM313" s="3"/>
      <c r="PVN313" s="5"/>
      <c r="PVO313" s="1"/>
      <c r="PVQ313" s="4"/>
      <c r="PVR313" s="52"/>
      <c r="PVS313" s="1"/>
      <c r="PVT313" s="4"/>
      <c r="PVU313" s="52"/>
      <c r="PVV313" s="1"/>
      <c r="PVW313" s="1"/>
      <c r="PVX313" s="2"/>
      <c r="PVY313" s="2"/>
      <c r="PVZ313" s="1"/>
      <c r="PWA313" s="1"/>
      <c r="PWB313" s="1"/>
      <c r="PWC313" s="3"/>
      <c r="PWD313" s="5"/>
      <c r="PWE313" s="1"/>
      <c r="PWG313" s="4"/>
      <c r="PWH313" s="52"/>
      <c r="PWI313" s="1"/>
      <c r="PWJ313" s="4"/>
      <c r="PWK313" s="52"/>
      <c r="PWL313" s="1"/>
      <c r="PWM313" s="1"/>
      <c r="PWN313" s="2"/>
      <c r="PWO313" s="2"/>
      <c r="PWP313" s="1"/>
      <c r="PWQ313" s="1"/>
      <c r="PWR313" s="1"/>
      <c r="PWS313" s="3"/>
      <c r="PWT313" s="5"/>
      <c r="PWU313" s="1"/>
      <c r="PWW313" s="4"/>
      <c r="PWX313" s="52"/>
      <c r="PWY313" s="1"/>
      <c r="PWZ313" s="4"/>
      <c r="PXA313" s="52"/>
      <c r="PXB313" s="1"/>
      <c r="PXC313" s="1"/>
      <c r="PXD313" s="2"/>
      <c r="PXE313" s="2"/>
      <c r="PXF313" s="1"/>
      <c r="PXG313" s="1"/>
      <c r="PXH313" s="1"/>
      <c r="PXI313" s="3"/>
      <c r="PXJ313" s="5"/>
      <c r="PXK313" s="1"/>
      <c r="PXM313" s="4"/>
      <c r="PXN313" s="52"/>
      <c r="PXO313" s="1"/>
      <c r="PXP313" s="4"/>
      <c r="PXQ313" s="52"/>
      <c r="PXR313" s="1"/>
      <c r="PXS313" s="1"/>
      <c r="PXT313" s="2"/>
      <c r="PXU313" s="2"/>
      <c r="PXV313" s="1"/>
      <c r="PXW313" s="1"/>
      <c r="PXX313" s="1"/>
      <c r="PXY313" s="3"/>
      <c r="PXZ313" s="5"/>
      <c r="PYA313" s="1"/>
      <c r="PYC313" s="4"/>
      <c r="PYD313" s="52"/>
      <c r="PYE313" s="1"/>
      <c r="PYF313" s="4"/>
      <c r="PYG313" s="52"/>
      <c r="PYH313" s="1"/>
      <c r="PYI313" s="1"/>
      <c r="PYJ313" s="2"/>
      <c r="PYK313" s="2"/>
      <c r="PYL313" s="1"/>
      <c r="PYM313" s="1"/>
      <c r="PYN313" s="1"/>
      <c r="PYO313" s="3"/>
      <c r="PYP313" s="5"/>
      <c r="PYQ313" s="1"/>
      <c r="PYS313" s="4"/>
      <c r="PYT313" s="52"/>
      <c r="PYU313" s="1"/>
      <c r="PYV313" s="4"/>
      <c r="PYW313" s="52"/>
      <c r="PYX313" s="1"/>
      <c r="PYY313" s="1"/>
      <c r="PYZ313" s="2"/>
      <c r="PZA313" s="2"/>
      <c r="PZB313" s="1"/>
      <c r="PZC313" s="1"/>
      <c r="PZD313" s="1"/>
      <c r="PZE313" s="3"/>
      <c r="PZF313" s="5"/>
      <c r="PZG313" s="1"/>
      <c r="PZI313" s="4"/>
      <c r="PZJ313" s="52"/>
      <c r="PZK313" s="1"/>
      <c r="PZL313" s="4"/>
      <c r="PZM313" s="52"/>
      <c r="PZN313" s="1"/>
      <c r="PZO313" s="1"/>
      <c r="PZP313" s="2"/>
      <c r="PZQ313" s="2"/>
      <c r="PZR313" s="1"/>
      <c r="PZS313" s="1"/>
      <c r="PZT313" s="1"/>
      <c r="PZU313" s="3"/>
      <c r="PZV313" s="5"/>
      <c r="PZW313" s="1"/>
      <c r="PZY313" s="4"/>
      <c r="PZZ313" s="52"/>
      <c r="QAA313" s="1"/>
      <c r="QAB313" s="4"/>
      <c r="QAC313" s="52"/>
      <c r="QAD313" s="1"/>
      <c r="QAE313" s="1"/>
      <c r="QAF313" s="2"/>
      <c r="QAG313" s="2"/>
      <c r="QAH313" s="1"/>
      <c r="QAI313" s="1"/>
      <c r="QAJ313" s="1"/>
      <c r="QAK313" s="3"/>
      <c r="QAL313" s="5"/>
      <c r="QAM313" s="1"/>
      <c r="QAO313" s="4"/>
      <c r="QAP313" s="52"/>
      <c r="QAQ313" s="1"/>
      <c r="QAR313" s="4"/>
      <c r="QAS313" s="52"/>
      <c r="QAT313" s="1"/>
      <c r="QAU313" s="1"/>
      <c r="QAV313" s="2"/>
      <c r="QAW313" s="2"/>
      <c r="QAX313" s="1"/>
      <c r="QAY313" s="1"/>
      <c r="QAZ313" s="1"/>
      <c r="QBA313" s="3"/>
      <c r="QBB313" s="5"/>
      <c r="QBC313" s="1"/>
      <c r="QBE313" s="4"/>
      <c r="QBF313" s="52"/>
      <c r="QBG313" s="1"/>
      <c r="QBH313" s="4"/>
      <c r="QBI313" s="52"/>
      <c r="QBJ313" s="1"/>
      <c r="QBK313" s="1"/>
      <c r="QBL313" s="2"/>
      <c r="QBM313" s="2"/>
      <c r="QBN313" s="1"/>
      <c r="QBO313" s="1"/>
      <c r="QBP313" s="1"/>
      <c r="QBQ313" s="3"/>
      <c r="QBR313" s="5"/>
      <c r="QBS313" s="1"/>
      <c r="QBU313" s="4"/>
      <c r="QBV313" s="52"/>
      <c r="QBW313" s="1"/>
      <c r="QBX313" s="4"/>
      <c r="QBY313" s="52"/>
      <c r="QBZ313" s="1"/>
      <c r="QCA313" s="1"/>
      <c r="QCB313" s="2"/>
      <c r="QCC313" s="2"/>
      <c r="QCD313" s="1"/>
      <c r="QCE313" s="1"/>
      <c r="QCF313" s="1"/>
      <c r="QCG313" s="3"/>
      <c r="QCH313" s="5"/>
      <c r="QCI313" s="1"/>
      <c r="QCK313" s="4"/>
      <c r="QCL313" s="52"/>
      <c r="QCM313" s="1"/>
      <c r="QCN313" s="4"/>
      <c r="QCO313" s="52"/>
      <c r="QCP313" s="1"/>
      <c r="QCQ313" s="1"/>
      <c r="QCR313" s="2"/>
      <c r="QCS313" s="2"/>
      <c r="QCT313" s="1"/>
      <c r="QCU313" s="1"/>
      <c r="QCV313" s="1"/>
      <c r="QCW313" s="3"/>
      <c r="QCX313" s="5"/>
      <c r="QCY313" s="1"/>
      <c r="QDA313" s="4"/>
      <c r="QDB313" s="52"/>
      <c r="QDC313" s="1"/>
      <c r="QDD313" s="4"/>
      <c r="QDE313" s="52"/>
      <c r="QDF313" s="1"/>
      <c r="QDG313" s="1"/>
      <c r="QDH313" s="2"/>
      <c r="QDI313" s="2"/>
      <c r="QDJ313" s="1"/>
      <c r="QDK313" s="1"/>
      <c r="QDL313" s="1"/>
      <c r="QDM313" s="3"/>
      <c r="QDN313" s="5"/>
      <c r="QDO313" s="1"/>
      <c r="QDQ313" s="4"/>
      <c r="QDR313" s="52"/>
      <c r="QDS313" s="1"/>
      <c r="QDT313" s="4"/>
      <c r="QDU313" s="52"/>
      <c r="QDV313" s="1"/>
      <c r="QDW313" s="1"/>
      <c r="QDX313" s="2"/>
      <c r="QDY313" s="2"/>
      <c r="QDZ313" s="1"/>
      <c r="QEA313" s="1"/>
      <c r="QEB313" s="1"/>
      <c r="QEC313" s="3"/>
      <c r="QED313" s="5"/>
      <c r="QEE313" s="1"/>
      <c r="QEG313" s="4"/>
      <c r="QEH313" s="52"/>
      <c r="QEI313" s="1"/>
      <c r="QEJ313" s="4"/>
      <c r="QEK313" s="52"/>
      <c r="QEL313" s="1"/>
      <c r="QEM313" s="1"/>
      <c r="QEN313" s="2"/>
      <c r="QEO313" s="2"/>
      <c r="QEP313" s="1"/>
      <c r="QEQ313" s="1"/>
      <c r="QER313" s="1"/>
      <c r="QES313" s="3"/>
      <c r="QET313" s="5"/>
      <c r="QEU313" s="1"/>
      <c r="QEW313" s="4"/>
      <c r="QEX313" s="52"/>
      <c r="QEY313" s="1"/>
      <c r="QEZ313" s="4"/>
      <c r="QFA313" s="52"/>
      <c r="QFB313" s="1"/>
      <c r="QFC313" s="1"/>
      <c r="QFD313" s="2"/>
      <c r="QFE313" s="2"/>
      <c r="QFF313" s="1"/>
      <c r="QFG313" s="1"/>
      <c r="QFH313" s="1"/>
      <c r="QFI313" s="3"/>
      <c r="QFJ313" s="5"/>
      <c r="QFK313" s="1"/>
      <c r="QFM313" s="4"/>
      <c r="QFN313" s="52"/>
      <c r="QFO313" s="1"/>
      <c r="QFP313" s="4"/>
      <c r="QFQ313" s="52"/>
      <c r="QFR313" s="1"/>
      <c r="QFS313" s="1"/>
      <c r="QFT313" s="2"/>
      <c r="QFU313" s="2"/>
      <c r="QFV313" s="1"/>
      <c r="QFW313" s="1"/>
      <c r="QFX313" s="1"/>
      <c r="QFY313" s="3"/>
      <c r="QFZ313" s="5"/>
      <c r="QGA313" s="1"/>
      <c r="QGC313" s="4"/>
      <c r="QGD313" s="52"/>
      <c r="QGE313" s="1"/>
      <c r="QGF313" s="4"/>
      <c r="QGG313" s="52"/>
      <c r="QGH313" s="1"/>
      <c r="QGI313" s="1"/>
      <c r="QGJ313" s="2"/>
      <c r="QGK313" s="2"/>
      <c r="QGL313" s="1"/>
      <c r="QGM313" s="1"/>
      <c r="QGN313" s="1"/>
      <c r="QGO313" s="3"/>
      <c r="QGP313" s="5"/>
      <c r="QGQ313" s="1"/>
      <c r="QGS313" s="4"/>
      <c r="QGT313" s="52"/>
      <c r="QGU313" s="1"/>
      <c r="QGV313" s="4"/>
      <c r="QGW313" s="52"/>
      <c r="QGX313" s="1"/>
      <c r="QGY313" s="1"/>
      <c r="QGZ313" s="2"/>
      <c r="QHA313" s="2"/>
      <c r="QHB313" s="1"/>
      <c r="QHC313" s="1"/>
      <c r="QHD313" s="1"/>
      <c r="QHE313" s="3"/>
      <c r="QHF313" s="5"/>
      <c r="QHG313" s="1"/>
      <c r="QHI313" s="4"/>
      <c r="QHJ313" s="52"/>
      <c r="QHK313" s="1"/>
      <c r="QHL313" s="4"/>
      <c r="QHM313" s="52"/>
      <c r="QHN313" s="1"/>
      <c r="QHO313" s="1"/>
      <c r="QHP313" s="2"/>
      <c r="QHQ313" s="2"/>
      <c r="QHR313" s="1"/>
      <c r="QHS313" s="1"/>
      <c r="QHT313" s="1"/>
      <c r="QHU313" s="3"/>
      <c r="QHV313" s="5"/>
      <c r="QHW313" s="1"/>
      <c r="QHY313" s="4"/>
      <c r="QHZ313" s="52"/>
      <c r="QIA313" s="1"/>
      <c r="QIB313" s="4"/>
      <c r="QIC313" s="52"/>
      <c r="QID313" s="1"/>
      <c r="QIE313" s="1"/>
      <c r="QIF313" s="2"/>
      <c r="QIG313" s="2"/>
      <c r="QIH313" s="1"/>
      <c r="QII313" s="1"/>
      <c r="QIJ313" s="1"/>
      <c r="QIK313" s="3"/>
      <c r="QIL313" s="5"/>
      <c r="QIM313" s="1"/>
      <c r="QIO313" s="4"/>
      <c r="QIP313" s="52"/>
      <c r="QIQ313" s="1"/>
      <c r="QIR313" s="4"/>
      <c r="QIS313" s="52"/>
      <c r="QIT313" s="1"/>
      <c r="QIU313" s="1"/>
      <c r="QIV313" s="2"/>
      <c r="QIW313" s="2"/>
      <c r="QIX313" s="1"/>
      <c r="QIY313" s="1"/>
      <c r="QIZ313" s="1"/>
      <c r="QJA313" s="3"/>
      <c r="QJB313" s="5"/>
      <c r="QJC313" s="1"/>
      <c r="QJE313" s="4"/>
      <c r="QJF313" s="52"/>
      <c r="QJG313" s="1"/>
      <c r="QJH313" s="4"/>
      <c r="QJI313" s="52"/>
      <c r="QJJ313" s="1"/>
      <c r="QJK313" s="1"/>
      <c r="QJL313" s="2"/>
      <c r="QJM313" s="2"/>
      <c r="QJN313" s="1"/>
      <c r="QJO313" s="1"/>
      <c r="QJP313" s="1"/>
      <c r="QJQ313" s="3"/>
      <c r="QJR313" s="5"/>
      <c r="QJS313" s="1"/>
      <c r="QJU313" s="4"/>
      <c r="QJV313" s="52"/>
      <c r="QJW313" s="1"/>
      <c r="QJX313" s="4"/>
      <c r="QJY313" s="52"/>
      <c r="QJZ313" s="1"/>
      <c r="QKA313" s="1"/>
      <c r="QKB313" s="2"/>
      <c r="QKC313" s="2"/>
      <c r="QKD313" s="1"/>
      <c r="QKE313" s="1"/>
      <c r="QKF313" s="1"/>
      <c r="QKG313" s="3"/>
      <c r="QKH313" s="5"/>
      <c r="QKI313" s="1"/>
      <c r="QKK313" s="4"/>
      <c r="QKL313" s="52"/>
      <c r="QKM313" s="1"/>
      <c r="QKN313" s="4"/>
      <c r="QKO313" s="52"/>
      <c r="QKP313" s="1"/>
      <c r="QKQ313" s="1"/>
      <c r="QKR313" s="2"/>
      <c r="QKS313" s="2"/>
      <c r="QKT313" s="1"/>
      <c r="QKU313" s="1"/>
      <c r="QKV313" s="1"/>
      <c r="QKW313" s="3"/>
      <c r="QKX313" s="5"/>
      <c r="QKY313" s="1"/>
      <c r="QLA313" s="4"/>
      <c r="QLB313" s="52"/>
      <c r="QLC313" s="1"/>
      <c r="QLD313" s="4"/>
      <c r="QLE313" s="52"/>
      <c r="QLF313" s="1"/>
      <c r="QLG313" s="1"/>
      <c r="QLH313" s="2"/>
      <c r="QLI313" s="2"/>
      <c r="QLJ313" s="1"/>
      <c r="QLK313" s="1"/>
      <c r="QLL313" s="1"/>
      <c r="QLM313" s="3"/>
      <c r="QLN313" s="5"/>
      <c r="QLO313" s="1"/>
      <c r="QLQ313" s="4"/>
      <c r="QLR313" s="52"/>
      <c r="QLS313" s="1"/>
      <c r="QLT313" s="4"/>
      <c r="QLU313" s="52"/>
      <c r="QLV313" s="1"/>
      <c r="QLW313" s="1"/>
      <c r="QLX313" s="2"/>
      <c r="QLY313" s="2"/>
      <c r="QLZ313" s="1"/>
      <c r="QMA313" s="1"/>
      <c r="QMB313" s="1"/>
      <c r="QMC313" s="3"/>
      <c r="QMD313" s="5"/>
      <c r="QME313" s="1"/>
      <c r="QMG313" s="4"/>
      <c r="QMH313" s="52"/>
      <c r="QMI313" s="1"/>
      <c r="QMJ313" s="4"/>
      <c r="QMK313" s="52"/>
      <c r="QML313" s="1"/>
      <c r="QMM313" s="1"/>
      <c r="QMN313" s="2"/>
      <c r="QMO313" s="2"/>
      <c r="QMP313" s="1"/>
      <c r="QMQ313" s="1"/>
      <c r="QMR313" s="1"/>
      <c r="QMS313" s="3"/>
      <c r="QMT313" s="5"/>
      <c r="QMU313" s="1"/>
      <c r="QMW313" s="4"/>
      <c r="QMX313" s="52"/>
      <c r="QMY313" s="1"/>
      <c r="QMZ313" s="4"/>
      <c r="QNA313" s="52"/>
      <c r="QNB313" s="1"/>
      <c r="QNC313" s="1"/>
      <c r="QND313" s="2"/>
      <c r="QNE313" s="2"/>
      <c r="QNF313" s="1"/>
      <c r="QNG313" s="1"/>
      <c r="QNH313" s="1"/>
      <c r="QNI313" s="3"/>
      <c r="QNJ313" s="5"/>
      <c r="QNK313" s="1"/>
      <c r="QNM313" s="4"/>
      <c r="QNN313" s="52"/>
      <c r="QNO313" s="1"/>
      <c r="QNP313" s="4"/>
      <c r="QNQ313" s="52"/>
      <c r="QNR313" s="1"/>
      <c r="QNS313" s="1"/>
      <c r="QNT313" s="2"/>
      <c r="QNU313" s="2"/>
      <c r="QNV313" s="1"/>
      <c r="QNW313" s="1"/>
      <c r="QNX313" s="1"/>
      <c r="QNY313" s="3"/>
      <c r="QNZ313" s="5"/>
      <c r="QOA313" s="1"/>
      <c r="QOC313" s="4"/>
      <c r="QOD313" s="52"/>
      <c r="QOE313" s="1"/>
      <c r="QOF313" s="4"/>
      <c r="QOG313" s="52"/>
      <c r="QOH313" s="1"/>
      <c r="QOI313" s="1"/>
      <c r="QOJ313" s="2"/>
      <c r="QOK313" s="2"/>
      <c r="QOL313" s="1"/>
      <c r="QOM313" s="1"/>
      <c r="QON313" s="1"/>
      <c r="QOO313" s="3"/>
      <c r="QOP313" s="5"/>
      <c r="QOQ313" s="1"/>
      <c r="QOS313" s="4"/>
      <c r="QOT313" s="52"/>
      <c r="QOU313" s="1"/>
      <c r="QOV313" s="4"/>
      <c r="QOW313" s="52"/>
      <c r="QOX313" s="1"/>
      <c r="QOY313" s="1"/>
      <c r="QOZ313" s="2"/>
      <c r="QPA313" s="2"/>
      <c r="QPB313" s="1"/>
      <c r="QPC313" s="1"/>
      <c r="QPD313" s="1"/>
      <c r="QPE313" s="3"/>
      <c r="QPF313" s="5"/>
      <c r="QPG313" s="1"/>
      <c r="QPI313" s="4"/>
      <c r="QPJ313" s="52"/>
      <c r="QPK313" s="1"/>
      <c r="QPL313" s="4"/>
      <c r="QPM313" s="52"/>
      <c r="QPN313" s="1"/>
      <c r="QPO313" s="1"/>
      <c r="QPP313" s="2"/>
      <c r="QPQ313" s="2"/>
      <c r="QPR313" s="1"/>
      <c r="QPS313" s="1"/>
      <c r="QPT313" s="1"/>
      <c r="QPU313" s="3"/>
      <c r="QPV313" s="5"/>
      <c r="QPW313" s="1"/>
      <c r="QPY313" s="4"/>
      <c r="QPZ313" s="52"/>
      <c r="QQA313" s="1"/>
      <c r="QQB313" s="4"/>
      <c r="QQC313" s="52"/>
      <c r="QQD313" s="1"/>
      <c r="QQE313" s="1"/>
      <c r="QQF313" s="2"/>
      <c r="QQG313" s="2"/>
      <c r="QQH313" s="1"/>
      <c r="QQI313" s="1"/>
      <c r="QQJ313" s="1"/>
      <c r="QQK313" s="3"/>
      <c r="QQL313" s="5"/>
      <c r="QQM313" s="1"/>
      <c r="QQO313" s="4"/>
      <c r="QQP313" s="52"/>
      <c r="QQQ313" s="1"/>
      <c r="QQR313" s="4"/>
      <c r="QQS313" s="52"/>
      <c r="QQT313" s="1"/>
      <c r="QQU313" s="1"/>
      <c r="QQV313" s="2"/>
      <c r="QQW313" s="2"/>
      <c r="QQX313" s="1"/>
      <c r="QQY313" s="1"/>
      <c r="QQZ313" s="1"/>
      <c r="QRA313" s="3"/>
      <c r="QRB313" s="5"/>
      <c r="QRC313" s="1"/>
      <c r="QRE313" s="4"/>
      <c r="QRF313" s="52"/>
      <c r="QRG313" s="1"/>
      <c r="QRH313" s="4"/>
      <c r="QRI313" s="52"/>
      <c r="QRJ313" s="1"/>
      <c r="QRK313" s="1"/>
      <c r="QRL313" s="2"/>
      <c r="QRM313" s="2"/>
      <c r="QRN313" s="1"/>
      <c r="QRO313" s="1"/>
      <c r="QRP313" s="1"/>
      <c r="QRQ313" s="3"/>
      <c r="QRR313" s="5"/>
      <c r="QRS313" s="1"/>
      <c r="QRU313" s="4"/>
      <c r="QRV313" s="52"/>
      <c r="QRW313" s="1"/>
      <c r="QRX313" s="4"/>
      <c r="QRY313" s="52"/>
      <c r="QRZ313" s="1"/>
      <c r="QSA313" s="1"/>
      <c r="QSB313" s="2"/>
      <c r="QSC313" s="2"/>
      <c r="QSD313" s="1"/>
      <c r="QSE313" s="1"/>
      <c r="QSF313" s="1"/>
      <c r="QSG313" s="3"/>
      <c r="QSH313" s="5"/>
      <c r="QSI313" s="1"/>
      <c r="QSK313" s="4"/>
      <c r="QSL313" s="52"/>
      <c r="QSM313" s="1"/>
      <c r="QSN313" s="4"/>
      <c r="QSO313" s="52"/>
      <c r="QSP313" s="1"/>
      <c r="QSQ313" s="1"/>
      <c r="QSR313" s="2"/>
      <c r="QSS313" s="2"/>
      <c r="QST313" s="1"/>
      <c r="QSU313" s="1"/>
      <c r="QSV313" s="1"/>
      <c r="QSW313" s="3"/>
      <c r="QSX313" s="5"/>
      <c r="QSY313" s="1"/>
      <c r="QTA313" s="4"/>
      <c r="QTB313" s="52"/>
      <c r="QTC313" s="1"/>
      <c r="QTD313" s="4"/>
      <c r="QTE313" s="52"/>
      <c r="QTF313" s="1"/>
      <c r="QTG313" s="1"/>
      <c r="QTH313" s="2"/>
      <c r="QTI313" s="2"/>
      <c r="QTJ313" s="1"/>
      <c r="QTK313" s="1"/>
      <c r="QTL313" s="1"/>
      <c r="QTM313" s="3"/>
      <c r="QTN313" s="5"/>
      <c r="QTO313" s="1"/>
      <c r="QTQ313" s="4"/>
      <c r="QTR313" s="52"/>
      <c r="QTS313" s="1"/>
      <c r="QTT313" s="4"/>
      <c r="QTU313" s="52"/>
      <c r="QTV313" s="1"/>
      <c r="QTW313" s="1"/>
      <c r="QTX313" s="2"/>
      <c r="QTY313" s="2"/>
      <c r="QTZ313" s="1"/>
      <c r="QUA313" s="1"/>
      <c r="QUB313" s="1"/>
      <c r="QUC313" s="3"/>
      <c r="QUD313" s="5"/>
      <c r="QUE313" s="1"/>
      <c r="QUG313" s="4"/>
      <c r="QUH313" s="52"/>
      <c r="QUI313" s="1"/>
      <c r="QUJ313" s="4"/>
      <c r="QUK313" s="52"/>
      <c r="QUL313" s="1"/>
      <c r="QUM313" s="1"/>
      <c r="QUN313" s="2"/>
      <c r="QUO313" s="2"/>
      <c r="QUP313" s="1"/>
      <c r="QUQ313" s="1"/>
      <c r="QUR313" s="1"/>
      <c r="QUS313" s="3"/>
      <c r="QUT313" s="5"/>
      <c r="QUU313" s="1"/>
      <c r="QUW313" s="4"/>
      <c r="QUX313" s="52"/>
      <c r="QUY313" s="1"/>
      <c r="QUZ313" s="4"/>
      <c r="QVA313" s="52"/>
      <c r="QVB313" s="1"/>
      <c r="QVC313" s="1"/>
      <c r="QVD313" s="2"/>
      <c r="QVE313" s="2"/>
      <c r="QVF313" s="1"/>
      <c r="QVG313" s="1"/>
      <c r="QVH313" s="1"/>
      <c r="QVI313" s="3"/>
      <c r="QVJ313" s="5"/>
      <c r="QVK313" s="1"/>
      <c r="QVM313" s="4"/>
      <c r="QVN313" s="52"/>
      <c r="QVO313" s="1"/>
      <c r="QVP313" s="4"/>
      <c r="QVQ313" s="52"/>
      <c r="QVR313" s="1"/>
      <c r="QVS313" s="1"/>
      <c r="QVT313" s="2"/>
      <c r="QVU313" s="2"/>
      <c r="QVV313" s="1"/>
      <c r="QVW313" s="1"/>
      <c r="QVX313" s="1"/>
      <c r="QVY313" s="3"/>
      <c r="QVZ313" s="5"/>
      <c r="QWA313" s="1"/>
      <c r="QWC313" s="4"/>
      <c r="QWD313" s="52"/>
      <c r="QWE313" s="1"/>
      <c r="QWF313" s="4"/>
      <c r="QWG313" s="52"/>
      <c r="QWH313" s="1"/>
      <c r="QWI313" s="1"/>
      <c r="QWJ313" s="2"/>
      <c r="QWK313" s="2"/>
      <c r="QWL313" s="1"/>
      <c r="QWM313" s="1"/>
      <c r="QWN313" s="1"/>
      <c r="QWO313" s="3"/>
      <c r="QWP313" s="5"/>
      <c r="QWQ313" s="1"/>
      <c r="QWS313" s="4"/>
      <c r="QWT313" s="52"/>
      <c r="QWU313" s="1"/>
      <c r="QWV313" s="4"/>
      <c r="QWW313" s="52"/>
      <c r="QWX313" s="1"/>
      <c r="QWY313" s="1"/>
      <c r="QWZ313" s="2"/>
      <c r="QXA313" s="2"/>
      <c r="QXB313" s="1"/>
      <c r="QXC313" s="1"/>
      <c r="QXD313" s="1"/>
      <c r="QXE313" s="3"/>
      <c r="QXF313" s="5"/>
      <c r="QXG313" s="1"/>
      <c r="QXI313" s="4"/>
      <c r="QXJ313" s="52"/>
      <c r="QXK313" s="1"/>
      <c r="QXL313" s="4"/>
      <c r="QXM313" s="52"/>
      <c r="QXN313" s="1"/>
      <c r="QXO313" s="1"/>
      <c r="QXP313" s="2"/>
      <c r="QXQ313" s="2"/>
      <c r="QXR313" s="1"/>
      <c r="QXS313" s="1"/>
      <c r="QXT313" s="1"/>
      <c r="QXU313" s="3"/>
      <c r="QXV313" s="5"/>
      <c r="QXW313" s="1"/>
      <c r="QXY313" s="4"/>
      <c r="QXZ313" s="52"/>
      <c r="QYA313" s="1"/>
      <c r="QYB313" s="4"/>
      <c r="QYC313" s="52"/>
      <c r="QYD313" s="1"/>
      <c r="QYE313" s="1"/>
      <c r="QYF313" s="2"/>
      <c r="QYG313" s="2"/>
      <c r="QYH313" s="1"/>
      <c r="QYI313" s="1"/>
      <c r="QYJ313" s="1"/>
      <c r="QYK313" s="3"/>
      <c r="QYL313" s="5"/>
      <c r="QYM313" s="1"/>
      <c r="QYO313" s="4"/>
      <c r="QYP313" s="52"/>
      <c r="QYQ313" s="1"/>
      <c r="QYR313" s="4"/>
      <c r="QYS313" s="52"/>
      <c r="QYT313" s="1"/>
      <c r="QYU313" s="1"/>
      <c r="QYV313" s="2"/>
      <c r="QYW313" s="2"/>
      <c r="QYX313" s="1"/>
      <c r="QYY313" s="1"/>
      <c r="QYZ313" s="1"/>
      <c r="QZA313" s="3"/>
      <c r="QZB313" s="5"/>
      <c r="QZC313" s="1"/>
      <c r="QZE313" s="4"/>
      <c r="QZF313" s="52"/>
      <c r="QZG313" s="1"/>
      <c r="QZH313" s="4"/>
      <c r="QZI313" s="52"/>
      <c r="QZJ313" s="1"/>
      <c r="QZK313" s="1"/>
      <c r="QZL313" s="2"/>
      <c r="QZM313" s="2"/>
      <c r="QZN313" s="1"/>
      <c r="QZO313" s="1"/>
      <c r="QZP313" s="1"/>
      <c r="QZQ313" s="3"/>
      <c r="QZR313" s="5"/>
      <c r="QZS313" s="1"/>
      <c r="QZU313" s="4"/>
      <c r="QZV313" s="52"/>
      <c r="QZW313" s="1"/>
      <c r="QZX313" s="4"/>
      <c r="QZY313" s="52"/>
      <c r="QZZ313" s="1"/>
      <c r="RAA313" s="1"/>
      <c r="RAB313" s="2"/>
      <c r="RAC313" s="2"/>
      <c r="RAD313" s="1"/>
      <c r="RAE313" s="1"/>
      <c r="RAF313" s="1"/>
      <c r="RAG313" s="3"/>
      <c r="RAH313" s="5"/>
      <c r="RAI313" s="1"/>
      <c r="RAK313" s="4"/>
      <c r="RAL313" s="52"/>
      <c r="RAM313" s="1"/>
      <c r="RAN313" s="4"/>
      <c r="RAO313" s="52"/>
      <c r="RAP313" s="1"/>
      <c r="RAQ313" s="1"/>
      <c r="RAR313" s="2"/>
      <c r="RAS313" s="2"/>
      <c r="RAT313" s="1"/>
      <c r="RAU313" s="1"/>
      <c r="RAV313" s="1"/>
      <c r="RAW313" s="3"/>
      <c r="RAX313" s="5"/>
      <c r="RAY313" s="1"/>
      <c r="RBA313" s="4"/>
      <c r="RBB313" s="52"/>
      <c r="RBC313" s="1"/>
      <c r="RBD313" s="4"/>
      <c r="RBE313" s="52"/>
      <c r="RBF313" s="1"/>
      <c r="RBG313" s="1"/>
      <c r="RBH313" s="2"/>
      <c r="RBI313" s="2"/>
      <c r="RBJ313" s="1"/>
      <c r="RBK313" s="1"/>
      <c r="RBL313" s="1"/>
      <c r="RBM313" s="3"/>
      <c r="RBN313" s="5"/>
      <c r="RBO313" s="1"/>
      <c r="RBQ313" s="4"/>
      <c r="RBR313" s="52"/>
      <c r="RBS313" s="1"/>
      <c r="RBT313" s="4"/>
      <c r="RBU313" s="52"/>
      <c r="RBV313" s="1"/>
      <c r="RBW313" s="1"/>
      <c r="RBX313" s="2"/>
      <c r="RBY313" s="2"/>
      <c r="RBZ313" s="1"/>
      <c r="RCA313" s="1"/>
      <c r="RCB313" s="1"/>
      <c r="RCC313" s="3"/>
      <c r="RCD313" s="5"/>
      <c r="RCE313" s="1"/>
      <c r="RCG313" s="4"/>
      <c r="RCH313" s="52"/>
      <c r="RCI313" s="1"/>
      <c r="RCJ313" s="4"/>
      <c r="RCK313" s="52"/>
      <c r="RCL313" s="1"/>
      <c r="RCM313" s="1"/>
      <c r="RCN313" s="2"/>
      <c r="RCO313" s="2"/>
      <c r="RCP313" s="1"/>
      <c r="RCQ313" s="1"/>
      <c r="RCR313" s="1"/>
      <c r="RCS313" s="3"/>
      <c r="RCT313" s="5"/>
      <c r="RCU313" s="1"/>
      <c r="RCW313" s="4"/>
      <c r="RCX313" s="52"/>
      <c r="RCY313" s="1"/>
      <c r="RCZ313" s="4"/>
      <c r="RDA313" s="52"/>
      <c r="RDB313" s="1"/>
      <c r="RDC313" s="1"/>
      <c r="RDD313" s="2"/>
      <c r="RDE313" s="2"/>
      <c r="RDF313" s="1"/>
      <c r="RDG313" s="1"/>
      <c r="RDH313" s="1"/>
      <c r="RDI313" s="3"/>
      <c r="RDJ313" s="5"/>
      <c r="RDK313" s="1"/>
      <c r="RDM313" s="4"/>
      <c r="RDN313" s="52"/>
      <c r="RDO313" s="1"/>
      <c r="RDP313" s="4"/>
      <c r="RDQ313" s="52"/>
      <c r="RDR313" s="1"/>
      <c r="RDS313" s="1"/>
      <c r="RDT313" s="2"/>
      <c r="RDU313" s="2"/>
      <c r="RDV313" s="1"/>
      <c r="RDW313" s="1"/>
      <c r="RDX313" s="1"/>
      <c r="RDY313" s="3"/>
      <c r="RDZ313" s="5"/>
      <c r="REA313" s="1"/>
      <c r="REC313" s="4"/>
      <c r="RED313" s="52"/>
      <c r="REE313" s="1"/>
      <c r="REF313" s="4"/>
      <c r="REG313" s="52"/>
      <c r="REH313" s="1"/>
      <c r="REI313" s="1"/>
      <c r="REJ313" s="2"/>
      <c r="REK313" s="2"/>
      <c r="REL313" s="1"/>
      <c r="REM313" s="1"/>
      <c r="REN313" s="1"/>
      <c r="REO313" s="3"/>
      <c r="REP313" s="5"/>
      <c r="REQ313" s="1"/>
      <c r="RES313" s="4"/>
      <c r="RET313" s="52"/>
      <c r="REU313" s="1"/>
      <c r="REV313" s="4"/>
      <c r="REW313" s="52"/>
      <c r="REX313" s="1"/>
      <c r="REY313" s="1"/>
      <c r="REZ313" s="2"/>
      <c r="RFA313" s="2"/>
      <c r="RFB313" s="1"/>
      <c r="RFC313" s="1"/>
      <c r="RFD313" s="1"/>
      <c r="RFE313" s="3"/>
      <c r="RFF313" s="5"/>
      <c r="RFG313" s="1"/>
      <c r="RFI313" s="4"/>
      <c r="RFJ313" s="52"/>
      <c r="RFK313" s="1"/>
      <c r="RFL313" s="4"/>
      <c r="RFM313" s="52"/>
      <c r="RFN313" s="1"/>
      <c r="RFO313" s="1"/>
      <c r="RFP313" s="2"/>
      <c r="RFQ313" s="2"/>
      <c r="RFR313" s="1"/>
      <c r="RFS313" s="1"/>
      <c r="RFT313" s="1"/>
      <c r="RFU313" s="3"/>
      <c r="RFV313" s="5"/>
      <c r="RFW313" s="1"/>
      <c r="RFY313" s="4"/>
      <c r="RFZ313" s="52"/>
      <c r="RGA313" s="1"/>
      <c r="RGB313" s="4"/>
      <c r="RGC313" s="52"/>
      <c r="RGD313" s="1"/>
      <c r="RGE313" s="1"/>
      <c r="RGF313" s="2"/>
      <c r="RGG313" s="2"/>
      <c r="RGH313" s="1"/>
      <c r="RGI313" s="1"/>
      <c r="RGJ313" s="1"/>
      <c r="RGK313" s="3"/>
      <c r="RGL313" s="5"/>
      <c r="RGM313" s="1"/>
      <c r="RGO313" s="4"/>
      <c r="RGP313" s="52"/>
      <c r="RGQ313" s="1"/>
      <c r="RGR313" s="4"/>
      <c r="RGS313" s="52"/>
      <c r="RGT313" s="1"/>
      <c r="RGU313" s="1"/>
      <c r="RGV313" s="2"/>
      <c r="RGW313" s="2"/>
      <c r="RGX313" s="1"/>
      <c r="RGY313" s="1"/>
      <c r="RGZ313" s="1"/>
      <c r="RHA313" s="3"/>
      <c r="RHB313" s="5"/>
      <c r="RHC313" s="1"/>
      <c r="RHE313" s="4"/>
      <c r="RHF313" s="52"/>
      <c r="RHG313" s="1"/>
      <c r="RHH313" s="4"/>
      <c r="RHI313" s="52"/>
      <c r="RHJ313" s="1"/>
      <c r="RHK313" s="1"/>
      <c r="RHL313" s="2"/>
      <c r="RHM313" s="2"/>
      <c r="RHN313" s="1"/>
      <c r="RHO313" s="1"/>
      <c r="RHP313" s="1"/>
      <c r="RHQ313" s="3"/>
      <c r="RHR313" s="5"/>
      <c r="RHS313" s="1"/>
      <c r="RHU313" s="4"/>
      <c r="RHV313" s="52"/>
      <c r="RHW313" s="1"/>
      <c r="RHX313" s="4"/>
      <c r="RHY313" s="52"/>
      <c r="RHZ313" s="1"/>
      <c r="RIA313" s="1"/>
      <c r="RIB313" s="2"/>
      <c r="RIC313" s="2"/>
      <c r="RID313" s="1"/>
      <c r="RIE313" s="1"/>
      <c r="RIF313" s="1"/>
      <c r="RIG313" s="3"/>
      <c r="RIH313" s="5"/>
      <c r="RII313" s="1"/>
      <c r="RIK313" s="4"/>
      <c r="RIL313" s="52"/>
      <c r="RIM313" s="1"/>
      <c r="RIN313" s="4"/>
      <c r="RIO313" s="52"/>
      <c r="RIP313" s="1"/>
      <c r="RIQ313" s="1"/>
      <c r="RIR313" s="2"/>
      <c r="RIS313" s="2"/>
      <c r="RIT313" s="1"/>
      <c r="RIU313" s="1"/>
      <c r="RIV313" s="1"/>
      <c r="RIW313" s="3"/>
      <c r="RIX313" s="5"/>
      <c r="RIY313" s="1"/>
      <c r="RJA313" s="4"/>
      <c r="RJB313" s="52"/>
      <c r="RJC313" s="1"/>
      <c r="RJD313" s="4"/>
      <c r="RJE313" s="52"/>
      <c r="RJF313" s="1"/>
      <c r="RJG313" s="1"/>
      <c r="RJH313" s="2"/>
      <c r="RJI313" s="2"/>
      <c r="RJJ313" s="1"/>
      <c r="RJK313" s="1"/>
      <c r="RJL313" s="1"/>
      <c r="RJM313" s="3"/>
      <c r="RJN313" s="5"/>
      <c r="RJO313" s="1"/>
      <c r="RJQ313" s="4"/>
      <c r="RJR313" s="52"/>
      <c r="RJS313" s="1"/>
      <c r="RJT313" s="4"/>
      <c r="RJU313" s="52"/>
      <c r="RJV313" s="1"/>
      <c r="RJW313" s="1"/>
      <c r="RJX313" s="2"/>
      <c r="RJY313" s="2"/>
      <c r="RJZ313" s="1"/>
      <c r="RKA313" s="1"/>
      <c r="RKB313" s="1"/>
      <c r="RKC313" s="3"/>
      <c r="RKD313" s="5"/>
      <c r="RKE313" s="1"/>
      <c r="RKG313" s="4"/>
      <c r="RKH313" s="52"/>
      <c r="RKI313" s="1"/>
      <c r="RKJ313" s="4"/>
      <c r="RKK313" s="52"/>
      <c r="RKL313" s="1"/>
      <c r="RKM313" s="1"/>
      <c r="RKN313" s="2"/>
      <c r="RKO313" s="2"/>
      <c r="RKP313" s="1"/>
      <c r="RKQ313" s="1"/>
      <c r="RKR313" s="1"/>
      <c r="RKS313" s="3"/>
      <c r="RKT313" s="5"/>
      <c r="RKU313" s="1"/>
      <c r="RKW313" s="4"/>
      <c r="RKX313" s="52"/>
      <c r="RKY313" s="1"/>
      <c r="RKZ313" s="4"/>
      <c r="RLA313" s="52"/>
      <c r="RLB313" s="1"/>
      <c r="RLC313" s="1"/>
      <c r="RLD313" s="2"/>
      <c r="RLE313" s="2"/>
      <c r="RLF313" s="1"/>
      <c r="RLG313" s="1"/>
      <c r="RLH313" s="1"/>
      <c r="RLI313" s="3"/>
      <c r="RLJ313" s="5"/>
      <c r="RLK313" s="1"/>
      <c r="RLM313" s="4"/>
      <c r="RLN313" s="52"/>
      <c r="RLO313" s="1"/>
      <c r="RLP313" s="4"/>
      <c r="RLQ313" s="52"/>
      <c r="RLR313" s="1"/>
      <c r="RLS313" s="1"/>
      <c r="RLT313" s="2"/>
      <c r="RLU313" s="2"/>
      <c r="RLV313" s="1"/>
      <c r="RLW313" s="1"/>
      <c r="RLX313" s="1"/>
      <c r="RLY313" s="3"/>
      <c r="RLZ313" s="5"/>
      <c r="RMA313" s="1"/>
      <c r="RMC313" s="4"/>
      <c r="RMD313" s="52"/>
      <c r="RME313" s="1"/>
      <c r="RMF313" s="4"/>
      <c r="RMG313" s="52"/>
      <c r="RMH313" s="1"/>
      <c r="RMI313" s="1"/>
      <c r="RMJ313" s="2"/>
      <c r="RMK313" s="2"/>
      <c r="RML313" s="1"/>
      <c r="RMM313" s="1"/>
      <c r="RMN313" s="1"/>
      <c r="RMO313" s="3"/>
      <c r="RMP313" s="5"/>
      <c r="RMQ313" s="1"/>
      <c r="RMS313" s="4"/>
      <c r="RMT313" s="52"/>
      <c r="RMU313" s="1"/>
      <c r="RMV313" s="4"/>
      <c r="RMW313" s="52"/>
      <c r="RMX313" s="1"/>
      <c r="RMY313" s="1"/>
      <c r="RMZ313" s="2"/>
      <c r="RNA313" s="2"/>
      <c r="RNB313" s="1"/>
      <c r="RNC313" s="1"/>
      <c r="RND313" s="1"/>
      <c r="RNE313" s="3"/>
      <c r="RNF313" s="5"/>
      <c r="RNG313" s="1"/>
      <c r="RNI313" s="4"/>
      <c r="RNJ313" s="52"/>
      <c r="RNK313" s="1"/>
      <c r="RNL313" s="4"/>
      <c r="RNM313" s="52"/>
      <c r="RNN313" s="1"/>
      <c r="RNO313" s="1"/>
      <c r="RNP313" s="2"/>
      <c r="RNQ313" s="2"/>
      <c r="RNR313" s="1"/>
      <c r="RNS313" s="1"/>
      <c r="RNT313" s="1"/>
      <c r="RNU313" s="3"/>
      <c r="RNV313" s="5"/>
      <c r="RNW313" s="1"/>
      <c r="RNY313" s="4"/>
      <c r="RNZ313" s="52"/>
      <c r="ROA313" s="1"/>
      <c r="ROB313" s="4"/>
      <c r="ROC313" s="52"/>
      <c r="ROD313" s="1"/>
      <c r="ROE313" s="1"/>
      <c r="ROF313" s="2"/>
      <c r="ROG313" s="2"/>
      <c r="ROH313" s="1"/>
      <c r="ROI313" s="1"/>
      <c r="ROJ313" s="1"/>
      <c r="ROK313" s="3"/>
      <c r="ROL313" s="5"/>
      <c r="ROM313" s="1"/>
      <c r="ROO313" s="4"/>
      <c r="ROP313" s="52"/>
      <c r="ROQ313" s="1"/>
      <c r="ROR313" s="4"/>
      <c r="ROS313" s="52"/>
      <c r="ROT313" s="1"/>
      <c r="ROU313" s="1"/>
      <c r="ROV313" s="2"/>
      <c r="ROW313" s="2"/>
      <c r="ROX313" s="1"/>
      <c r="ROY313" s="1"/>
      <c r="ROZ313" s="1"/>
      <c r="RPA313" s="3"/>
      <c r="RPB313" s="5"/>
      <c r="RPC313" s="1"/>
      <c r="RPE313" s="4"/>
      <c r="RPF313" s="52"/>
      <c r="RPG313" s="1"/>
      <c r="RPH313" s="4"/>
      <c r="RPI313" s="52"/>
      <c r="RPJ313" s="1"/>
      <c r="RPK313" s="1"/>
      <c r="RPL313" s="2"/>
      <c r="RPM313" s="2"/>
      <c r="RPN313" s="1"/>
      <c r="RPO313" s="1"/>
      <c r="RPP313" s="1"/>
      <c r="RPQ313" s="3"/>
      <c r="RPR313" s="5"/>
      <c r="RPS313" s="1"/>
      <c r="RPU313" s="4"/>
      <c r="RPV313" s="52"/>
      <c r="RPW313" s="1"/>
      <c r="RPX313" s="4"/>
      <c r="RPY313" s="52"/>
      <c r="RPZ313" s="1"/>
      <c r="RQA313" s="1"/>
      <c r="RQB313" s="2"/>
      <c r="RQC313" s="2"/>
      <c r="RQD313" s="1"/>
      <c r="RQE313" s="1"/>
      <c r="RQF313" s="1"/>
      <c r="RQG313" s="3"/>
      <c r="RQH313" s="5"/>
      <c r="RQI313" s="1"/>
      <c r="RQK313" s="4"/>
      <c r="RQL313" s="52"/>
      <c r="RQM313" s="1"/>
      <c r="RQN313" s="4"/>
      <c r="RQO313" s="52"/>
      <c r="RQP313" s="1"/>
      <c r="RQQ313" s="1"/>
      <c r="RQR313" s="2"/>
      <c r="RQS313" s="2"/>
      <c r="RQT313" s="1"/>
      <c r="RQU313" s="1"/>
      <c r="RQV313" s="1"/>
      <c r="RQW313" s="3"/>
      <c r="RQX313" s="5"/>
      <c r="RQY313" s="1"/>
      <c r="RRA313" s="4"/>
      <c r="RRB313" s="52"/>
      <c r="RRC313" s="1"/>
      <c r="RRD313" s="4"/>
      <c r="RRE313" s="52"/>
      <c r="RRF313" s="1"/>
      <c r="RRG313" s="1"/>
      <c r="RRH313" s="2"/>
      <c r="RRI313" s="2"/>
      <c r="RRJ313" s="1"/>
      <c r="RRK313" s="1"/>
      <c r="RRL313" s="1"/>
      <c r="RRM313" s="3"/>
      <c r="RRN313" s="5"/>
      <c r="RRO313" s="1"/>
      <c r="RRQ313" s="4"/>
      <c r="RRR313" s="52"/>
      <c r="RRS313" s="1"/>
      <c r="RRT313" s="4"/>
      <c r="RRU313" s="52"/>
      <c r="RRV313" s="1"/>
      <c r="RRW313" s="1"/>
      <c r="RRX313" s="2"/>
      <c r="RRY313" s="2"/>
      <c r="RRZ313" s="1"/>
      <c r="RSA313" s="1"/>
      <c r="RSB313" s="1"/>
      <c r="RSC313" s="3"/>
      <c r="RSD313" s="5"/>
      <c r="RSE313" s="1"/>
      <c r="RSG313" s="4"/>
      <c r="RSH313" s="52"/>
      <c r="RSI313" s="1"/>
      <c r="RSJ313" s="4"/>
      <c r="RSK313" s="52"/>
      <c r="RSL313" s="1"/>
      <c r="RSM313" s="1"/>
      <c r="RSN313" s="2"/>
      <c r="RSO313" s="2"/>
      <c r="RSP313" s="1"/>
      <c r="RSQ313" s="1"/>
      <c r="RSR313" s="1"/>
      <c r="RSS313" s="3"/>
      <c r="RST313" s="5"/>
      <c r="RSU313" s="1"/>
      <c r="RSW313" s="4"/>
      <c r="RSX313" s="52"/>
      <c r="RSY313" s="1"/>
      <c r="RSZ313" s="4"/>
      <c r="RTA313" s="52"/>
      <c r="RTB313" s="1"/>
      <c r="RTC313" s="1"/>
      <c r="RTD313" s="2"/>
      <c r="RTE313" s="2"/>
      <c r="RTF313" s="1"/>
      <c r="RTG313" s="1"/>
      <c r="RTH313" s="1"/>
      <c r="RTI313" s="3"/>
      <c r="RTJ313" s="5"/>
      <c r="RTK313" s="1"/>
      <c r="RTM313" s="4"/>
      <c r="RTN313" s="52"/>
      <c r="RTO313" s="1"/>
      <c r="RTP313" s="4"/>
      <c r="RTQ313" s="52"/>
      <c r="RTR313" s="1"/>
      <c r="RTS313" s="1"/>
      <c r="RTT313" s="2"/>
      <c r="RTU313" s="2"/>
      <c r="RTV313" s="1"/>
      <c r="RTW313" s="1"/>
      <c r="RTX313" s="1"/>
      <c r="RTY313" s="3"/>
      <c r="RTZ313" s="5"/>
      <c r="RUA313" s="1"/>
      <c r="RUC313" s="4"/>
      <c r="RUD313" s="52"/>
      <c r="RUE313" s="1"/>
      <c r="RUF313" s="4"/>
      <c r="RUG313" s="52"/>
      <c r="RUH313" s="1"/>
      <c r="RUI313" s="1"/>
      <c r="RUJ313" s="2"/>
      <c r="RUK313" s="2"/>
      <c r="RUL313" s="1"/>
      <c r="RUM313" s="1"/>
      <c r="RUN313" s="1"/>
      <c r="RUO313" s="3"/>
      <c r="RUP313" s="5"/>
      <c r="RUQ313" s="1"/>
      <c r="RUS313" s="4"/>
      <c r="RUT313" s="52"/>
      <c r="RUU313" s="1"/>
      <c r="RUV313" s="4"/>
      <c r="RUW313" s="52"/>
      <c r="RUX313" s="1"/>
      <c r="RUY313" s="1"/>
      <c r="RUZ313" s="2"/>
      <c r="RVA313" s="2"/>
      <c r="RVB313" s="1"/>
      <c r="RVC313" s="1"/>
      <c r="RVD313" s="1"/>
      <c r="RVE313" s="3"/>
      <c r="RVF313" s="5"/>
      <c r="RVG313" s="1"/>
      <c r="RVI313" s="4"/>
      <c r="RVJ313" s="52"/>
      <c r="RVK313" s="1"/>
      <c r="RVL313" s="4"/>
      <c r="RVM313" s="52"/>
      <c r="RVN313" s="1"/>
      <c r="RVO313" s="1"/>
      <c r="RVP313" s="2"/>
      <c r="RVQ313" s="2"/>
      <c r="RVR313" s="1"/>
      <c r="RVS313" s="1"/>
      <c r="RVT313" s="1"/>
      <c r="RVU313" s="3"/>
      <c r="RVV313" s="5"/>
      <c r="RVW313" s="1"/>
      <c r="RVY313" s="4"/>
      <c r="RVZ313" s="52"/>
      <c r="RWA313" s="1"/>
      <c r="RWB313" s="4"/>
      <c r="RWC313" s="52"/>
      <c r="RWD313" s="1"/>
      <c r="RWE313" s="1"/>
      <c r="RWF313" s="2"/>
      <c r="RWG313" s="2"/>
      <c r="RWH313" s="1"/>
      <c r="RWI313" s="1"/>
      <c r="RWJ313" s="1"/>
      <c r="RWK313" s="3"/>
      <c r="RWL313" s="5"/>
      <c r="RWM313" s="1"/>
      <c r="RWO313" s="4"/>
      <c r="RWP313" s="52"/>
      <c r="RWQ313" s="1"/>
      <c r="RWR313" s="4"/>
      <c r="RWS313" s="52"/>
      <c r="RWT313" s="1"/>
      <c r="RWU313" s="1"/>
      <c r="RWV313" s="2"/>
      <c r="RWW313" s="2"/>
      <c r="RWX313" s="1"/>
      <c r="RWY313" s="1"/>
      <c r="RWZ313" s="1"/>
      <c r="RXA313" s="3"/>
      <c r="RXB313" s="5"/>
      <c r="RXC313" s="1"/>
      <c r="RXE313" s="4"/>
      <c r="RXF313" s="52"/>
      <c r="RXG313" s="1"/>
      <c r="RXH313" s="4"/>
      <c r="RXI313" s="52"/>
      <c r="RXJ313" s="1"/>
      <c r="RXK313" s="1"/>
      <c r="RXL313" s="2"/>
      <c r="RXM313" s="2"/>
      <c r="RXN313" s="1"/>
      <c r="RXO313" s="1"/>
      <c r="RXP313" s="1"/>
      <c r="RXQ313" s="3"/>
      <c r="RXR313" s="5"/>
      <c r="RXS313" s="1"/>
      <c r="RXU313" s="4"/>
      <c r="RXV313" s="52"/>
      <c r="RXW313" s="1"/>
      <c r="RXX313" s="4"/>
      <c r="RXY313" s="52"/>
      <c r="RXZ313" s="1"/>
      <c r="RYA313" s="1"/>
      <c r="RYB313" s="2"/>
      <c r="RYC313" s="2"/>
      <c r="RYD313" s="1"/>
      <c r="RYE313" s="1"/>
      <c r="RYF313" s="1"/>
      <c r="RYG313" s="3"/>
      <c r="RYH313" s="5"/>
      <c r="RYI313" s="1"/>
      <c r="RYK313" s="4"/>
      <c r="RYL313" s="52"/>
      <c r="RYM313" s="1"/>
      <c r="RYN313" s="4"/>
      <c r="RYO313" s="52"/>
      <c r="RYP313" s="1"/>
      <c r="RYQ313" s="1"/>
      <c r="RYR313" s="2"/>
      <c r="RYS313" s="2"/>
      <c r="RYT313" s="1"/>
      <c r="RYU313" s="1"/>
      <c r="RYV313" s="1"/>
      <c r="RYW313" s="3"/>
      <c r="RYX313" s="5"/>
      <c r="RYY313" s="1"/>
      <c r="RZA313" s="4"/>
      <c r="RZB313" s="52"/>
      <c r="RZC313" s="1"/>
      <c r="RZD313" s="4"/>
      <c r="RZE313" s="52"/>
      <c r="RZF313" s="1"/>
      <c r="RZG313" s="1"/>
      <c r="RZH313" s="2"/>
      <c r="RZI313" s="2"/>
      <c r="RZJ313" s="1"/>
      <c r="RZK313" s="1"/>
      <c r="RZL313" s="1"/>
      <c r="RZM313" s="3"/>
      <c r="RZN313" s="5"/>
      <c r="RZO313" s="1"/>
      <c r="RZQ313" s="4"/>
      <c r="RZR313" s="52"/>
      <c r="RZS313" s="1"/>
      <c r="RZT313" s="4"/>
      <c r="RZU313" s="52"/>
      <c r="RZV313" s="1"/>
      <c r="RZW313" s="1"/>
      <c r="RZX313" s="2"/>
      <c r="RZY313" s="2"/>
      <c r="RZZ313" s="1"/>
      <c r="SAA313" s="1"/>
      <c r="SAB313" s="1"/>
      <c r="SAC313" s="3"/>
      <c r="SAD313" s="5"/>
      <c r="SAE313" s="1"/>
      <c r="SAG313" s="4"/>
      <c r="SAH313" s="52"/>
      <c r="SAI313" s="1"/>
      <c r="SAJ313" s="4"/>
      <c r="SAK313" s="52"/>
      <c r="SAL313" s="1"/>
      <c r="SAM313" s="1"/>
      <c r="SAN313" s="2"/>
      <c r="SAO313" s="2"/>
      <c r="SAP313" s="1"/>
      <c r="SAQ313" s="1"/>
      <c r="SAR313" s="1"/>
      <c r="SAS313" s="3"/>
      <c r="SAT313" s="5"/>
      <c r="SAU313" s="1"/>
      <c r="SAW313" s="4"/>
      <c r="SAX313" s="52"/>
      <c r="SAY313" s="1"/>
      <c r="SAZ313" s="4"/>
      <c r="SBA313" s="52"/>
      <c r="SBB313" s="1"/>
      <c r="SBC313" s="1"/>
      <c r="SBD313" s="2"/>
      <c r="SBE313" s="2"/>
      <c r="SBF313" s="1"/>
      <c r="SBG313" s="1"/>
      <c r="SBH313" s="1"/>
      <c r="SBI313" s="3"/>
      <c r="SBJ313" s="5"/>
      <c r="SBK313" s="1"/>
      <c r="SBM313" s="4"/>
      <c r="SBN313" s="52"/>
      <c r="SBO313" s="1"/>
      <c r="SBP313" s="4"/>
      <c r="SBQ313" s="52"/>
      <c r="SBR313" s="1"/>
      <c r="SBS313" s="1"/>
      <c r="SBT313" s="2"/>
      <c r="SBU313" s="2"/>
      <c r="SBV313" s="1"/>
      <c r="SBW313" s="1"/>
      <c r="SBX313" s="1"/>
      <c r="SBY313" s="3"/>
      <c r="SBZ313" s="5"/>
      <c r="SCA313" s="1"/>
      <c r="SCC313" s="4"/>
      <c r="SCD313" s="52"/>
      <c r="SCE313" s="1"/>
      <c r="SCF313" s="4"/>
      <c r="SCG313" s="52"/>
      <c r="SCH313" s="1"/>
      <c r="SCI313" s="1"/>
      <c r="SCJ313" s="2"/>
      <c r="SCK313" s="2"/>
      <c r="SCL313" s="1"/>
      <c r="SCM313" s="1"/>
      <c r="SCN313" s="1"/>
      <c r="SCO313" s="3"/>
      <c r="SCP313" s="5"/>
      <c r="SCQ313" s="1"/>
      <c r="SCS313" s="4"/>
      <c r="SCT313" s="52"/>
      <c r="SCU313" s="1"/>
      <c r="SCV313" s="4"/>
      <c r="SCW313" s="52"/>
      <c r="SCX313" s="1"/>
      <c r="SCY313" s="1"/>
      <c r="SCZ313" s="2"/>
      <c r="SDA313" s="2"/>
      <c r="SDB313" s="1"/>
      <c r="SDC313" s="1"/>
      <c r="SDD313" s="1"/>
      <c r="SDE313" s="3"/>
      <c r="SDF313" s="5"/>
      <c r="SDG313" s="1"/>
      <c r="SDI313" s="4"/>
      <c r="SDJ313" s="52"/>
      <c r="SDK313" s="1"/>
      <c r="SDL313" s="4"/>
      <c r="SDM313" s="52"/>
      <c r="SDN313" s="1"/>
      <c r="SDO313" s="1"/>
      <c r="SDP313" s="2"/>
      <c r="SDQ313" s="2"/>
      <c r="SDR313" s="1"/>
      <c r="SDS313" s="1"/>
      <c r="SDT313" s="1"/>
      <c r="SDU313" s="3"/>
      <c r="SDV313" s="5"/>
      <c r="SDW313" s="1"/>
      <c r="SDY313" s="4"/>
      <c r="SDZ313" s="52"/>
      <c r="SEA313" s="1"/>
      <c r="SEB313" s="4"/>
      <c r="SEC313" s="52"/>
      <c r="SED313" s="1"/>
      <c r="SEE313" s="1"/>
      <c r="SEF313" s="2"/>
      <c r="SEG313" s="2"/>
      <c r="SEH313" s="1"/>
      <c r="SEI313" s="1"/>
      <c r="SEJ313" s="1"/>
      <c r="SEK313" s="3"/>
      <c r="SEL313" s="5"/>
      <c r="SEM313" s="1"/>
      <c r="SEO313" s="4"/>
      <c r="SEP313" s="52"/>
      <c r="SEQ313" s="1"/>
      <c r="SER313" s="4"/>
      <c r="SES313" s="52"/>
      <c r="SET313" s="1"/>
      <c r="SEU313" s="1"/>
      <c r="SEV313" s="2"/>
      <c r="SEW313" s="2"/>
      <c r="SEX313" s="1"/>
      <c r="SEY313" s="1"/>
      <c r="SEZ313" s="1"/>
      <c r="SFA313" s="3"/>
      <c r="SFB313" s="5"/>
      <c r="SFC313" s="1"/>
      <c r="SFE313" s="4"/>
      <c r="SFF313" s="52"/>
      <c r="SFG313" s="1"/>
      <c r="SFH313" s="4"/>
      <c r="SFI313" s="52"/>
      <c r="SFJ313" s="1"/>
      <c r="SFK313" s="1"/>
      <c r="SFL313" s="2"/>
      <c r="SFM313" s="2"/>
      <c r="SFN313" s="1"/>
      <c r="SFO313" s="1"/>
      <c r="SFP313" s="1"/>
      <c r="SFQ313" s="3"/>
      <c r="SFR313" s="5"/>
      <c r="SFS313" s="1"/>
      <c r="SFU313" s="4"/>
      <c r="SFV313" s="52"/>
      <c r="SFW313" s="1"/>
      <c r="SFX313" s="4"/>
      <c r="SFY313" s="52"/>
      <c r="SFZ313" s="1"/>
      <c r="SGA313" s="1"/>
      <c r="SGB313" s="2"/>
      <c r="SGC313" s="2"/>
      <c r="SGD313" s="1"/>
      <c r="SGE313" s="1"/>
      <c r="SGF313" s="1"/>
      <c r="SGG313" s="3"/>
      <c r="SGH313" s="5"/>
      <c r="SGI313" s="1"/>
      <c r="SGK313" s="4"/>
      <c r="SGL313" s="52"/>
      <c r="SGM313" s="1"/>
      <c r="SGN313" s="4"/>
      <c r="SGO313" s="52"/>
      <c r="SGP313" s="1"/>
      <c r="SGQ313" s="1"/>
      <c r="SGR313" s="2"/>
      <c r="SGS313" s="2"/>
      <c r="SGT313" s="1"/>
      <c r="SGU313" s="1"/>
      <c r="SGV313" s="1"/>
      <c r="SGW313" s="3"/>
      <c r="SGX313" s="5"/>
      <c r="SGY313" s="1"/>
      <c r="SHA313" s="4"/>
      <c r="SHB313" s="52"/>
      <c r="SHC313" s="1"/>
      <c r="SHD313" s="4"/>
      <c r="SHE313" s="52"/>
      <c r="SHF313" s="1"/>
      <c r="SHG313" s="1"/>
      <c r="SHH313" s="2"/>
      <c r="SHI313" s="2"/>
      <c r="SHJ313" s="1"/>
      <c r="SHK313" s="1"/>
      <c r="SHL313" s="1"/>
      <c r="SHM313" s="3"/>
      <c r="SHN313" s="5"/>
      <c r="SHO313" s="1"/>
      <c r="SHQ313" s="4"/>
      <c r="SHR313" s="52"/>
      <c r="SHS313" s="1"/>
      <c r="SHT313" s="4"/>
      <c r="SHU313" s="52"/>
      <c r="SHV313" s="1"/>
      <c r="SHW313" s="1"/>
      <c r="SHX313" s="2"/>
      <c r="SHY313" s="2"/>
      <c r="SHZ313" s="1"/>
      <c r="SIA313" s="1"/>
      <c r="SIB313" s="1"/>
      <c r="SIC313" s="3"/>
      <c r="SID313" s="5"/>
      <c r="SIE313" s="1"/>
      <c r="SIG313" s="4"/>
      <c r="SIH313" s="52"/>
      <c r="SII313" s="1"/>
      <c r="SIJ313" s="4"/>
      <c r="SIK313" s="52"/>
      <c r="SIL313" s="1"/>
      <c r="SIM313" s="1"/>
      <c r="SIN313" s="2"/>
      <c r="SIO313" s="2"/>
      <c r="SIP313" s="1"/>
      <c r="SIQ313" s="1"/>
      <c r="SIR313" s="1"/>
      <c r="SIS313" s="3"/>
      <c r="SIT313" s="5"/>
      <c r="SIU313" s="1"/>
      <c r="SIW313" s="4"/>
      <c r="SIX313" s="52"/>
      <c r="SIY313" s="1"/>
      <c r="SIZ313" s="4"/>
      <c r="SJA313" s="52"/>
      <c r="SJB313" s="1"/>
      <c r="SJC313" s="1"/>
      <c r="SJD313" s="2"/>
      <c r="SJE313" s="2"/>
      <c r="SJF313" s="1"/>
      <c r="SJG313" s="1"/>
      <c r="SJH313" s="1"/>
      <c r="SJI313" s="3"/>
      <c r="SJJ313" s="5"/>
      <c r="SJK313" s="1"/>
      <c r="SJM313" s="4"/>
      <c r="SJN313" s="52"/>
      <c r="SJO313" s="1"/>
      <c r="SJP313" s="4"/>
      <c r="SJQ313" s="52"/>
      <c r="SJR313" s="1"/>
      <c r="SJS313" s="1"/>
      <c r="SJT313" s="2"/>
      <c r="SJU313" s="2"/>
      <c r="SJV313" s="1"/>
      <c r="SJW313" s="1"/>
      <c r="SJX313" s="1"/>
      <c r="SJY313" s="3"/>
      <c r="SJZ313" s="5"/>
      <c r="SKA313" s="1"/>
      <c r="SKC313" s="4"/>
      <c r="SKD313" s="52"/>
      <c r="SKE313" s="1"/>
      <c r="SKF313" s="4"/>
      <c r="SKG313" s="52"/>
      <c r="SKH313" s="1"/>
      <c r="SKI313" s="1"/>
      <c r="SKJ313" s="2"/>
      <c r="SKK313" s="2"/>
      <c r="SKL313" s="1"/>
      <c r="SKM313" s="1"/>
      <c r="SKN313" s="1"/>
      <c r="SKO313" s="3"/>
      <c r="SKP313" s="5"/>
      <c r="SKQ313" s="1"/>
      <c r="SKS313" s="4"/>
      <c r="SKT313" s="52"/>
      <c r="SKU313" s="1"/>
      <c r="SKV313" s="4"/>
      <c r="SKW313" s="52"/>
      <c r="SKX313" s="1"/>
      <c r="SKY313" s="1"/>
      <c r="SKZ313" s="2"/>
      <c r="SLA313" s="2"/>
      <c r="SLB313" s="1"/>
      <c r="SLC313" s="1"/>
      <c r="SLD313" s="1"/>
      <c r="SLE313" s="3"/>
      <c r="SLF313" s="5"/>
      <c r="SLG313" s="1"/>
      <c r="SLI313" s="4"/>
      <c r="SLJ313" s="52"/>
      <c r="SLK313" s="1"/>
      <c r="SLL313" s="4"/>
      <c r="SLM313" s="52"/>
      <c r="SLN313" s="1"/>
      <c r="SLO313" s="1"/>
      <c r="SLP313" s="2"/>
      <c r="SLQ313" s="2"/>
      <c r="SLR313" s="1"/>
      <c r="SLS313" s="1"/>
      <c r="SLT313" s="1"/>
      <c r="SLU313" s="3"/>
      <c r="SLV313" s="5"/>
      <c r="SLW313" s="1"/>
      <c r="SLY313" s="4"/>
      <c r="SLZ313" s="52"/>
      <c r="SMA313" s="1"/>
      <c r="SMB313" s="4"/>
      <c r="SMC313" s="52"/>
      <c r="SMD313" s="1"/>
      <c r="SME313" s="1"/>
      <c r="SMF313" s="2"/>
      <c r="SMG313" s="2"/>
      <c r="SMH313" s="1"/>
      <c r="SMI313" s="1"/>
      <c r="SMJ313" s="1"/>
      <c r="SMK313" s="3"/>
      <c r="SML313" s="5"/>
      <c r="SMM313" s="1"/>
      <c r="SMO313" s="4"/>
      <c r="SMP313" s="52"/>
      <c r="SMQ313" s="1"/>
      <c r="SMR313" s="4"/>
      <c r="SMS313" s="52"/>
      <c r="SMT313" s="1"/>
      <c r="SMU313" s="1"/>
      <c r="SMV313" s="2"/>
      <c r="SMW313" s="2"/>
      <c r="SMX313" s="1"/>
      <c r="SMY313" s="1"/>
      <c r="SMZ313" s="1"/>
      <c r="SNA313" s="3"/>
      <c r="SNB313" s="5"/>
      <c r="SNC313" s="1"/>
      <c r="SNE313" s="4"/>
      <c r="SNF313" s="52"/>
      <c r="SNG313" s="1"/>
      <c r="SNH313" s="4"/>
      <c r="SNI313" s="52"/>
      <c r="SNJ313" s="1"/>
      <c r="SNK313" s="1"/>
      <c r="SNL313" s="2"/>
      <c r="SNM313" s="2"/>
      <c r="SNN313" s="1"/>
      <c r="SNO313" s="1"/>
      <c r="SNP313" s="1"/>
      <c r="SNQ313" s="3"/>
      <c r="SNR313" s="5"/>
      <c r="SNS313" s="1"/>
      <c r="SNU313" s="4"/>
      <c r="SNV313" s="52"/>
      <c r="SNW313" s="1"/>
      <c r="SNX313" s="4"/>
      <c r="SNY313" s="52"/>
      <c r="SNZ313" s="1"/>
      <c r="SOA313" s="1"/>
      <c r="SOB313" s="2"/>
      <c r="SOC313" s="2"/>
      <c r="SOD313" s="1"/>
      <c r="SOE313" s="1"/>
      <c r="SOF313" s="1"/>
      <c r="SOG313" s="3"/>
      <c r="SOH313" s="5"/>
      <c r="SOI313" s="1"/>
      <c r="SOK313" s="4"/>
      <c r="SOL313" s="52"/>
      <c r="SOM313" s="1"/>
      <c r="SON313" s="4"/>
      <c r="SOO313" s="52"/>
      <c r="SOP313" s="1"/>
      <c r="SOQ313" s="1"/>
      <c r="SOR313" s="2"/>
      <c r="SOS313" s="2"/>
      <c r="SOT313" s="1"/>
      <c r="SOU313" s="1"/>
      <c r="SOV313" s="1"/>
      <c r="SOW313" s="3"/>
      <c r="SOX313" s="5"/>
      <c r="SOY313" s="1"/>
      <c r="SPA313" s="4"/>
      <c r="SPB313" s="52"/>
      <c r="SPC313" s="1"/>
      <c r="SPD313" s="4"/>
      <c r="SPE313" s="52"/>
      <c r="SPF313" s="1"/>
      <c r="SPG313" s="1"/>
      <c r="SPH313" s="2"/>
      <c r="SPI313" s="2"/>
      <c r="SPJ313" s="1"/>
      <c r="SPK313" s="1"/>
      <c r="SPL313" s="1"/>
      <c r="SPM313" s="3"/>
      <c r="SPN313" s="5"/>
      <c r="SPO313" s="1"/>
      <c r="SPQ313" s="4"/>
      <c r="SPR313" s="52"/>
      <c r="SPS313" s="1"/>
      <c r="SPT313" s="4"/>
      <c r="SPU313" s="52"/>
      <c r="SPV313" s="1"/>
      <c r="SPW313" s="1"/>
      <c r="SPX313" s="2"/>
      <c r="SPY313" s="2"/>
      <c r="SPZ313" s="1"/>
      <c r="SQA313" s="1"/>
      <c r="SQB313" s="1"/>
      <c r="SQC313" s="3"/>
      <c r="SQD313" s="5"/>
      <c r="SQE313" s="1"/>
      <c r="SQG313" s="4"/>
      <c r="SQH313" s="52"/>
      <c r="SQI313" s="1"/>
      <c r="SQJ313" s="4"/>
      <c r="SQK313" s="52"/>
      <c r="SQL313" s="1"/>
      <c r="SQM313" s="1"/>
      <c r="SQN313" s="2"/>
      <c r="SQO313" s="2"/>
      <c r="SQP313" s="1"/>
      <c r="SQQ313" s="1"/>
      <c r="SQR313" s="1"/>
      <c r="SQS313" s="3"/>
      <c r="SQT313" s="5"/>
      <c r="SQU313" s="1"/>
      <c r="SQW313" s="4"/>
      <c r="SQX313" s="52"/>
      <c r="SQY313" s="1"/>
      <c r="SQZ313" s="4"/>
      <c r="SRA313" s="52"/>
      <c r="SRB313" s="1"/>
      <c r="SRC313" s="1"/>
      <c r="SRD313" s="2"/>
      <c r="SRE313" s="2"/>
      <c r="SRF313" s="1"/>
      <c r="SRG313" s="1"/>
      <c r="SRH313" s="1"/>
      <c r="SRI313" s="3"/>
      <c r="SRJ313" s="5"/>
      <c r="SRK313" s="1"/>
      <c r="SRM313" s="4"/>
      <c r="SRN313" s="52"/>
      <c r="SRO313" s="1"/>
      <c r="SRP313" s="4"/>
      <c r="SRQ313" s="52"/>
      <c r="SRR313" s="1"/>
      <c r="SRS313" s="1"/>
      <c r="SRT313" s="2"/>
      <c r="SRU313" s="2"/>
      <c r="SRV313" s="1"/>
      <c r="SRW313" s="1"/>
      <c r="SRX313" s="1"/>
      <c r="SRY313" s="3"/>
      <c r="SRZ313" s="5"/>
      <c r="SSA313" s="1"/>
      <c r="SSC313" s="4"/>
      <c r="SSD313" s="52"/>
      <c r="SSE313" s="1"/>
      <c r="SSF313" s="4"/>
      <c r="SSG313" s="52"/>
      <c r="SSH313" s="1"/>
      <c r="SSI313" s="1"/>
      <c r="SSJ313" s="2"/>
      <c r="SSK313" s="2"/>
      <c r="SSL313" s="1"/>
      <c r="SSM313" s="1"/>
      <c r="SSN313" s="1"/>
      <c r="SSO313" s="3"/>
      <c r="SSP313" s="5"/>
      <c r="SSQ313" s="1"/>
      <c r="SSS313" s="4"/>
      <c r="SST313" s="52"/>
      <c r="SSU313" s="1"/>
      <c r="SSV313" s="4"/>
      <c r="SSW313" s="52"/>
      <c r="SSX313" s="1"/>
      <c r="SSY313" s="1"/>
      <c r="SSZ313" s="2"/>
      <c r="STA313" s="2"/>
      <c r="STB313" s="1"/>
      <c r="STC313" s="1"/>
      <c r="STD313" s="1"/>
      <c r="STE313" s="3"/>
      <c r="STF313" s="5"/>
      <c r="STG313" s="1"/>
      <c r="STI313" s="4"/>
      <c r="STJ313" s="52"/>
      <c r="STK313" s="1"/>
      <c r="STL313" s="4"/>
      <c r="STM313" s="52"/>
      <c r="STN313" s="1"/>
      <c r="STO313" s="1"/>
      <c r="STP313" s="2"/>
      <c r="STQ313" s="2"/>
      <c r="STR313" s="1"/>
      <c r="STS313" s="1"/>
      <c r="STT313" s="1"/>
      <c r="STU313" s="3"/>
      <c r="STV313" s="5"/>
      <c r="STW313" s="1"/>
      <c r="STY313" s="4"/>
      <c r="STZ313" s="52"/>
      <c r="SUA313" s="1"/>
      <c r="SUB313" s="4"/>
      <c r="SUC313" s="52"/>
      <c r="SUD313" s="1"/>
      <c r="SUE313" s="1"/>
      <c r="SUF313" s="2"/>
      <c r="SUG313" s="2"/>
      <c r="SUH313" s="1"/>
      <c r="SUI313" s="1"/>
      <c r="SUJ313" s="1"/>
      <c r="SUK313" s="3"/>
      <c r="SUL313" s="5"/>
      <c r="SUM313" s="1"/>
      <c r="SUO313" s="4"/>
      <c r="SUP313" s="52"/>
      <c r="SUQ313" s="1"/>
      <c r="SUR313" s="4"/>
      <c r="SUS313" s="52"/>
      <c r="SUT313" s="1"/>
      <c r="SUU313" s="1"/>
      <c r="SUV313" s="2"/>
      <c r="SUW313" s="2"/>
      <c r="SUX313" s="1"/>
      <c r="SUY313" s="1"/>
      <c r="SUZ313" s="1"/>
      <c r="SVA313" s="3"/>
      <c r="SVB313" s="5"/>
      <c r="SVC313" s="1"/>
      <c r="SVE313" s="4"/>
      <c r="SVF313" s="52"/>
      <c r="SVG313" s="1"/>
      <c r="SVH313" s="4"/>
      <c r="SVI313" s="52"/>
      <c r="SVJ313" s="1"/>
      <c r="SVK313" s="1"/>
      <c r="SVL313" s="2"/>
      <c r="SVM313" s="2"/>
      <c r="SVN313" s="1"/>
      <c r="SVO313" s="1"/>
      <c r="SVP313" s="1"/>
      <c r="SVQ313" s="3"/>
      <c r="SVR313" s="5"/>
      <c r="SVS313" s="1"/>
      <c r="SVU313" s="4"/>
      <c r="SVV313" s="52"/>
      <c r="SVW313" s="1"/>
      <c r="SVX313" s="4"/>
      <c r="SVY313" s="52"/>
      <c r="SVZ313" s="1"/>
      <c r="SWA313" s="1"/>
      <c r="SWB313" s="2"/>
      <c r="SWC313" s="2"/>
      <c r="SWD313" s="1"/>
      <c r="SWE313" s="1"/>
      <c r="SWF313" s="1"/>
      <c r="SWG313" s="3"/>
      <c r="SWH313" s="5"/>
      <c r="SWI313" s="1"/>
      <c r="SWK313" s="4"/>
      <c r="SWL313" s="52"/>
      <c r="SWM313" s="1"/>
      <c r="SWN313" s="4"/>
      <c r="SWO313" s="52"/>
      <c r="SWP313" s="1"/>
      <c r="SWQ313" s="1"/>
      <c r="SWR313" s="2"/>
      <c r="SWS313" s="2"/>
      <c r="SWT313" s="1"/>
      <c r="SWU313" s="1"/>
      <c r="SWV313" s="1"/>
      <c r="SWW313" s="3"/>
      <c r="SWX313" s="5"/>
      <c r="SWY313" s="1"/>
      <c r="SXA313" s="4"/>
      <c r="SXB313" s="52"/>
      <c r="SXC313" s="1"/>
      <c r="SXD313" s="4"/>
      <c r="SXE313" s="52"/>
      <c r="SXF313" s="1"/>
      <c r="SXG313" s="1"/>
      <c r="SXH313" s="2"/>
      <c r="SXI313" s="2"/>
      <c r="SXJ313" s="1"/>
      <c r="SXK313" s="1"/>
      <c r="SXL313" s="1"/>
      <c r="SXM313" s="3"/>
      <c r="SXN313" s="5"/>
      <c r="SXO313" s="1"/>
      <c r="SXQ313" s="4"/>
      <c r="SXR313" s="52"/>
      <c r="SXS313" s="1"/>
      <c r="SXT313" s="4"/>
      <c r="SXU313" s="52"/>
      <c r="SXV313" s="1"/>
      <c r="SXW313" s="1"/>
      <c r="SXX313" s="2"/>
      <c r="SXY313" s="2"/>
      <c r="SXZ313" s="1"/>
      <c r="SYA313" s="1"/>
      <c r="SYB313" s="1"/>
      <c r="SYC313" s="3"/>
      <c r="SYD313" s="5"/>
      <c r="SYE313" s="1"/>
      <c r="SYG313" s="4"/>
      <c r="SYH313" s="52"/>
      <c r="SYI313" s="1"/>
      <c r="SYJ313" s="4"/>
      <c r="SYK313" s="52"/>
      <c r="SYL313" s="1"/>
      <c r="SYM313" s="1"/>
      <c r="SYN313" s="2"/>
      <c r="SYO313" s="2"/>
      <c r="SYP313" s="1"/>
      <c r="SYQ313" s="1"/>
      <c r="SYR313" s="1"/>
      <c r="SYS313" s="3"/>
      <c r="SYT313" s="5"/>
      <c r="SYU313" s="1"/>
      <c r="SYW313" s="4"/>
      <c r="SYX313" s="52"/>
      <c r="SYY313" s="1"/>
      <c r="SYZ313" s="4"/>
      <c r="SZA313" s="52"/>
      <c r="SZB313" s="1"/>
      <c r="SZC313" s="1"/>
      <c r="SZD313" s="2"/>
      <c r="SZE313" s="2"/>
      <c r="SZF313" s="1"/>
      <c r="SZG313" s="1"/>
      <c r="SZH313" s="1"/>
      <c r="SZI313" s="3"/>
      <c r="SZJ313" s="5"/>
      <c r="SZK313" s="1"/>
      <c r="SZM313" s="4"/>
      <c r="SZN313" s="52"/>
      <c r="SZO313" s="1"/>
      <c r="SZP313" s="4"/>
      <c r="SZQ313" s="52"/>
      <c r="SZR313" s="1"/>
      <c r="SZS313" s="1"/>
      <c r="SZT313" s="2"/>
      <c r="SZU313" s="2"/>
      <c r="SZV313" s="1"/>
      <c r="SZW313" s="1"/>
      <c r="SZX313" s="1"/>
      <c r="SZY313" s="3"/>
      <c r="SZZ313" s="5"/>
      <c r="TAA313" s="1"/>
      <c r="TAC313" s="4"/>
      <c r="TAD313" s="52"/>
      <c r="TAE313" s="1"/>
      <c r="TAF313" s="4"/>
      <c r="TAG313" s="52"/>
      <c r="TAH313" s="1"/>
      <c r="TAI313" s="1"/>
      <c r="TAJ313" s="2"/>
      <c r="TAK313" s="2"/>
      <c r="TAL313" s="1"/>
      <c r="TAM313" s="1"/>
      <c r="TAN313" s="1"/>
      <c r="TAO313" s="3"/>
      <c r="TAP313" s="5"/>
      <c r="TAQ313" s="1"/>
      <c r="TAS313" s="4"/>
      <c r="TAT313" s="52"/>
      <c r="TAU313" s="1"/>
      <c r="TAV313" s="4"/>
      <c r="TAW313" s="52"/>
      <c r="TAX313" s="1"/>
      <c r="TAY313" s="1"/>
      <c r="TAZ313" s="2"/>
      <c r="TBA313" s="2"/>
      <c r="TBB313" s="1"/>
      <c r="TBC313" s="1"/>
      <c r="TBD313" s="1"/>
      <c r="TBE313" s="3"/>
      <c r="TBF313" s="5"/>
      <c r="TBG313" s="1"/>
      <c r="TBI313" s="4"/>
      <c r="TBJ313" s="52"/>
      <c r="TBK313" s="1"/>
      <c r="TBL313" s="4"/>
      <c r="TBM313" s="52"/>
      <c r="TBN313" s="1"/>
      <c r="TBO313" s="1"/>
      <c r="TBP313" s="2"/>
      <c r="TBQ313" s="2"/>
      <c r="TBR313" s="1"/>
      <c r="TBS313" s="1"/>
      <c r="TBT313" s="1"/>
      <c r="TBU313" s="3"/>
      <c r="TBV313" s="5"/>
      <c r="TBW313" s="1"/>
      <c r="TBY313" s="4"/>
      <c r="TBZ313" s="52"/>
      <c r="TCA313" s="1"/>
      <c r="TCB313" s="4"/>
      <c r="TCC313" s="52"/>
      <c r="TCD313" s="1"/>
      <c r="TCE313" s="1"/>
      <c r="TCF313" s="2"/>
      <c r="TCG313" s="2"/>
      <c r="TCH313" s="1"/>
      <c r="TCI313" s="1"/>
      <c r="TCJ313" s="1"/>
      <c r="TCK313" s="3"/>
      <c r="TCL313" s="5"/>
      <c r="TCM313" s="1"/>
      <c r="TCO313" s="4"/>
      <c r="TCP313" s="52"/>
      <c r="TCQ313" s="1"/>
      <c r="TCR313" s="4"/>
      <c r="TCS313" s="52"/>
      <c r="TCT313" s="1"/>
      <c r="TCU313" s="1"/>
      <c r="TCV313" s="2"/>
      <c r="TCW313" s="2"/>
      <c r="TCX313" s="1"/>
      <c r="TCY313" s="1"/>
      <c r="TCZ313" s="1"/>
      <c r="TDA313" s="3"/>
      <c r="TDB313" s="5"/>
      <c r="TDC313" s="1"/>
      <c r="TDE313" s="4"/>
      <c r="TDF313" s="52"/>
      <c r="TDG313" s="1"/>
      <c r="TDH313" s="4"/>
      <c r="TDI313" s="52"/>
      <c r="TDJ313" s="1"/>
      <c r="TDK313" s="1"/>
      <c r="TDL313" s="2"/>
      <c r="TDM313" s="2"/>
      <c r="TDN313" s="1"/>
      <c r="TDO313" s="1"/>
      <c r="TDP313" s="1"/>
      <c r="TDQ313" s="3"/>
      <c r="TDR313" s="5"/>
      <c r="TDS313" s="1"/>
      <c r="TDU313" s="4"/>
      <c r="TDV313" s="52"/>
      <c r="TDW313" s="1"/>
      <c r="TDX313" s="4"/>
      <c r="TDY313" s="52"/>
      <c r="TDZ313" s="1"/>
      <c r="TEA313" s="1"/>
      <c r="TEB313" s="2"/>
      <c r="TEC313" s="2"/>
      <c r="TED313" s="1"/>
      <c r="TEE313" s="1"/>
      <c r="TEF313" s="1"/>
      <c r="TEG313" s="3"/>
      <c r="TEH313" s="5"/>
      <c r="TEI313" s="1"/>
      <c r="TEK313" s="4"/>
      <c r="TEL313" s="52"/>
      <c r="TEM313" s="1"/>
      <c r="TEN313" s="4"/>
      <c r="TEO313" s="52"/>
      <c r="TEP313" s="1"/>
      <c r="TEQ313" s="1"/>
      <c r="TER313" s="2"/>
      <c r="TES313" s="2"/>
      <c r="TET313" s="1"/>
      <c r="TEU313" s="1"/>
      <c r="TEV313" s="1"/>
      <c r="TEW313" s="3"/>
      <c r="TEX313" s="5"/>
      <c r="TEY313" s="1"/>
      <c r="TFA313" s="4"/>
      <c r="TFB313" s="52"/>
      <c r="TFC313" s="1"/>
      <c r="TFD313" s="4"/>
      <c r="TFE313" s="52"/>
      <c r="TFF313" s="1"/>
      <c r="TFG313" s="1"/>
      <c r="TFH313" s="2"/>
      <c r="TFI313" s="2"/>
      <c r="TFJ313" s="1"/>
      <c r="TFK313" s="1"/>
      <c r="TFL313" s="1"/>
      <c r="TFM313" s="3"/>
      <c r="TFN313" s="5"/>
      <c r="TFO313" s="1"/>
      <c r="TFQ313" s="4"/>
      <c r="TFR313" s="52"/>
      <c r="TFS313" s="1"/>
      <c r="TFT313" s="4"/>
      <c r="TFU313" s="52"/>
      <c r="TFV313" s="1"/>
      <c r="TFW313" s="1"/>
      <c r="TFX313" s="2"/>
      <c r="TFY313" s="2"/>
      <c r="TFZ313" s="1"/>
      <c r="TGA313" s="1"/>
      <c r="TGB313" s="1"/>
      <c r="TGC313" s="3"/>
      <c r="TGD313" s="5"/>
      <c r="TGE313" s="1"/>
      <c r="TGG313" s="4"/>
      <c r="TGH313" s="52"/>
      <c r="TGI313" s="1"/>
      <c r="TGJ313" s="4"/>
      <c r="TGK313" s="52"/>
      <c r="TGL313" s="1"/>
      <c r="TGM313" s="1"/>
      <c r="TGN313" s="2"/>
      <c r="TGO313" s="2"/>
      <c r="TGP313" s="1"/>
      <c r="TGQ313" s="1"/>
      <c r="TGR313" s="1"/>
      <c r="TGS313" s="3"/>
      <c r="TGT313" s="5"/>
      <c r="TGU313" s="1"/>
      <c r="TGW313" s="4"/>
      <c r="TGX313" s="52"/>
      <c r="TGY313" s="1"/>
      <c r="TGZ313" s="4"/>
      <c r="THA313" s="52"/>
      <c r="THB313" s="1"/>
      <c r="THC313" s="1"/>
      <c r="THD313" s="2"/>
      <c r="THE313" s="2"/>
      <c r="THF313" s="1"/>
      <c r="THG313" s="1"/>
      <c r="THH313" s="1"/>
      <c r="THI313" s="3"/>
      <c r="THJ313" s="5"/>
      <c r="THK313" s="1"/>
      <c r="THM313" s="4"/>
      <c r="THN313" s="52"/>
      <c r="THO313" s="1"/>
      <c r="THP313" s="4"/>
      <c r="THQ313" s="52"/>
      <c r="THR313" s="1"/>
      <c r="THS313" s="1"/>
      <c r="THT313" s="2"/>
      <c r="THU313" s="2"/>
      <c r="THV313" s="1"/>
      <c r="THW313" s="1"/>
      <c r="THX313" s="1"/>
      <c r="THY313" s="3"/>
      <c r="THZ313" s="5"/>
      <c r="TIA313" s="1"/>
      <c r="TIC313" s="4"/>
      <c r="TID313" s="52"/>
      <c r="TIE313" s="1"/>
      <c r="TIF313" s="4"/>
      <c r="TIG313" s="52"/>
      <c r="TIH313" s="1"/>
      <c r="TII313" s="1"/>
      <c r="TIJ313" s="2"/>
      <c r="TIK313" s="2"/>
      <c r="TIL313" s="1"/>
      <c r="TIM313" s="1"/>
      <c r="TIN313" s="1"/>
      <c r="TIO313" s="3"/>
      <c r="TIP313" s="5"/>
      <c r="TIQ313" s="1"/>
      <c r="TIS313" s="4"/>
      <c r="TIT313" s="52"/>
      <c r="TIU313" s="1"/>
      <c r="TIV313" s="4"/>
      <c r="TIW313" s="52"/>
      <c r="TIX313" s="1"/>
      <c r="TIY313" s="1"/>
      <c r="TIZ313" s="2"/>
      <c r="TJA313" s="2"/>
      <c r="TJB313" s="1"/>
      <c r="TJC313" s="1"/>
      <c r="TJD313" s="1"/>
      <c r="TJE313" s="3"/>
      <c r="TJF313" s="5"/>
      <c r="TJG313" s="1"/>
      <c r="TJI313" s="4"/>
      <c r="TJJ313" s="52"/>
      <c r="TJK313" s="1"/>
      <c r="TJL313" s="4"/>
      <c r="TJM313" s="52"/>
      <c r="TJN313" s="1"/>
      <c r="TJO313" s="1"/>
      <c r="TJP313" s="2"/>
      <c r="TJQ313" s="2"/>
      <c r="TJR313" s="1"/>
      <c r="TJS313" s="1"/>
      <c r="TJT313" s="1"/>
      <c r="TJU313" s="3"/>
      <c r="TJV313" s="5"/>
      <c r="TJW313" s="1"/>
      <c r="TJY313" s="4"/>
      <c r="TJZ313" s="52"/>
      <c r="TKA313" s="1"/>
      <c r="TKB313" s="4"/>
      <c r="TKC313" s="52"/>
      <c r="TKD313" s="1"/>
      <c r="TKE313" s="1"/>
      <c r="TKF313" s="2"/>
      <c r="TKG313" s="2"/>
      <c r="TKH313" s="1"/>
      <c r="TKI313" s="1"/>
      <c r="TKJ313" s="1"/>
      <c r="TKK313" s="3"/>
      <c r="TKL313" s="5"/>
      <c r="TKM313" s="1"/>
      <c r="TKO313" s="4"/>
      <c r="TKP313" s="52"/>
      <c r="TKQ313" s="1"/>
      <c r="TKR313" s="4"/>
      <c r="TKS313" s="52"/>
      <c r="TKT313" s="1"/>
      <c r="TKU313" s="1"/>
      <c r="TKV313" s="2"/>
      <c r="TKW313" s="2"/>
      <c r="TKX313" s="1"/>
      <c r="TKY313" s="1"/>
      <c r="TKZ313" s="1"/>
      <c r="TLA313" s="3"/>
      <c r="TLB313" s="5"/>
      <c r="TLC313" s="1"/>
      <c r="TLE313" s="4"/>
      <c r="TLF313" s="52"/>
      <c r="TLG313" s="1"/>
      <c r="TLH313" s="4"/>
      <c r="TLI313" s="52"/>
      <c r="TLJ313" s="1"/>
      <c r="TLK313" s="1"/>
      <c r="TLL313" s="2"/>
      <c r="TLM313" s="2"/>
      <c r="TLN313" s="1"/>
      <c r="TLO313" s="1"/>
      <c r="TLP313" s="1"/>
      <c r="TLQ313" s="3"/>
      <c r="TLR313" s="5"/>
      <c r="TLS313" s="1"/>
      <c r="TLU313" s="4"/>
      <c r="TLV313" s="52"/>
      <c r="TLW313" s="1"/>
      <c r="TLX313" s="4"/>
      <c r="TLY313" s="52"/>
      <c r="TLZ313" s="1"/>
      <c r="TMA313" s="1"/>
      <c r="TMB313" s="2"/>
      <c r="TMC313" s="2"/>
      <c r="TMD313" s="1"/>
      <c r="TME313" s="1"/>
      <c r="TMF313" s="1"/>
      <c r="TMG313" s="3"/>
      <c r="TMH313" s="5"/>
      <c r="TMI313" s="1"/>
      <c r="TMK313" s="4"/>
      <c r="TML313" s="52"/>
      <c r="TMM313" s="1"/>
      <c r="TMN313" s="4"/>
      <c r="TMO313" s="52"/>
      <c r="TMP313" s="1"/>
      <c r="TMQ313" s="1"/>
      <c r="TMR313" s="2"/>
      <c r="TMS313" s="2"/>
      <c r="TMT313" s="1"/>
      <c r="TMU313" s="1"/>
      <c r="TMV313" s="1"/>
      <c r="TMW313" s="3"/>
      <c r="TMX313" s="5"/>
      <c r="TMY313" s="1"/>
      <c r="TNA313" s="4"/>
      <c r="TNB313" s="52"/>
      <c r="TNC313" s="1"/>
      <c r="TND313" s="4"/>
      <c r="TNE313" s="52"/>
      <c r="TNF313" s="1"/>
      <c r="TNG313" s="1"/>
      <c r="TNH313" s="2"/>
      <c r="TNI313" s="2"/>
      <c r="TNJ313" s="1"/>
      <c r="TNK313" s="1"/>
      <c r="TNL313" s="1"/>
      <c r="TNM313" s="3"/>
      <c r="TNN313" s="5"/>
      <c r="TNO313" s="1"/>
      <c r="TNQ313" s="4"/>
      <c r="TNR313" s="52"/>
      <c r="TNS313" s="1"/>
      <c r="TNT313" s="4"/>
      <c r="TNU313" s="52"/>
      <c r="TNV313" s="1"/>
      <c r="TNW313" s="1"/>
      <c r="TNX313" s="2"/>
      <c r="TNY313" s="2"/>
      <c r="TNZ313" s="1"/>
      <c r="TOA313" s="1"/>
      <c r="TOB313" s="1"/>
      <c r="TOC313" s="3"/>
      <c r="TOD313" s="5"/>
      <c r="TOE313" s="1"/>
      <c r="TOG313" s="4"/>
      <c r="TOH313" s="52"/>
      <c r="TOI313" s="1"/>
      <c r="TOJ313" s="4"/>
      <c r="TOK313" s="52"/>
      <c r="TOL313" s="1"/>
      <c r="TOM313" s="1"/>
      <c r="TON313" s="2"/>
      <c r="TOO313" s="2"/>
      <c r="TOP313" s="1"/>
      <c r="TOQ313" s="1"/>
      <c r="TOR313" s="1"/>
      <c r="TOS313" s="3"/>
      <c r="TOT313" s="5"/>
      <c r="TOU313" s="1"/>
      <c r="TOW313" s="4"/>
      <c r="TOX313" s="52"/>
      <c r="TOY313" s="1"/>
      <c r="TOZ313" s="4"/>
      <c r="TPA313" s="52"/>
      <c r="TPB313" s="1"/>
      <c r="TPC313" s="1"/>
      <c r="TPD313" s="2"/>
      <c r="TPE313" s="2"/>
      <c r="TPF313" s="1"/>
      <c r="TPG313" s="1"/>
      <c r="TPH313" s="1"/>
      <c r="TPI313" s="3"/>
      <c r="TPJ313" s="5"/>
      <c r="TPK313" s="1"/>
      <c r="TPM313" s="4"/>
      <c r="TPN313" s="52"/>
      <c r="TPO313" s="1"/>
      <c r="TPP313" s="4"/>
      <c r="TPQ313" s="52"/>
      <c r="TPR313" s="1"/>
      <c r="TPS313" s="1"/>
      <c r="TPT313" s="2"/>
      <c r="TPU313" s="2"/>
      <c r="TPV313" s="1"/>
      <c r="TPW313" s="1"/>
      <c r="TPX313" s="1"/>
      <c r="TPY313" s="3"/>
      <c r="TPZ313" s="5"/>
      <c r="TQA313" s="1"/>
      <c r="TQC313" s="4"/>
      <c r="TQD313" s="52"/>
      <c r="TQE313" s="1"/>
      <c r="TQF313" s="4"/>
      <c r="TQG313" s="52"/>
      <c r="TQH313" s="1"/>
      <c r="TQI313" s="1"/>
      <c r="TQJ313" s="2"/>
      <c r="TQK313" s="2"/>
      <c r="TQL313" s="1"/>
      <c r="TQM313" s="1"/>
      <c r="TQN313" s="1"/>
      <c r="TQO313" s="3"/>
      <c r="TQP313" s="5"/>
      <c r="TQQ313" s="1"/>
      <c r="TQS313" s="4"/>
      <c r="TQT313" s="52"/>
      <c r="TQU313" s="1"/>
      <c r="TQV313" s="4"/>
      <c r="TQW313" s="52"/>
      <c r="TQX313" s="1"/>
      <c r="TQY313" s="1"/>
      <c r="TQZ313" s="2"/>
      <c r="TRA313" s="2"/>
      <c r="TRB313" s="1"/>
      <c r="TRC313" s="1"/>
      <c r="TRD313" s="1"/>
      <c r="TRE313" s="3"/>
      <c r="TRF313" s="5"/>
      <c r="TRG313" s="1"/>
      <c r="TRI313" s="4"/>
      <c r="TRJ313" s="52"/>
      <c r="TRK313" s="1"/>
      <c r="TRL313" s="4"/>
      <c r="TRM313" s="52"/>
      <c r="TRN313" s="1"/>
      <c r="TRO313" s="1"/>
      <c r="TRP313" s="2"/>
      <c r="TRQ313" s="2"/>
      <c r="TRR313" s="1"/>
      <c r="TRS313" s="1"/>
      <c r="TRT313" s="1"/>
      <c r="TRU313" s="3"/>
      <c r="TRV313" s="5"/>
      <c r="TRW313" s="1"/>
      <c r="TRY313" s="4"/>
      <c r="TRZ313" s="52"/>
      <c r="TSA313" s="1"/>
      <c r="TSB313" s="4"/>
      <c r="TSC313" s="52"/>
      <c r="TSD313" s="1"/>
      <c r="TSE313" s="1"/>
      <c r="TSF313" s="2"/>
      <c r="TSG313" s="2"/>
      <c r="TSH313" s="1"/>
      <c r="TSI313" s="1"/>
      <c r="TSJ313" s="1"/>
      <c r="TSK313" s="3"/>
      <c r="TSL313" s="5"/>
      <c r="TSM313" s="1"/>
      <c r="TSO313" s="4"/>
      <c r="TSP313" s="52"/>
      <c r="TSQ313" s="1"/>
      <c r="TSR313" s="4"/>
      <c r="TSS313" s="52"/>
      <c r="TST313" s="1"/>
      <c r="TSU313" s="1"/>
      <c r="TSV313" s="2"/>
      <c r="TSW313" s="2"/>
      <c r="TSX313" s="1"/>
      <c r="TSY313" s="1"/>
      <c r="TSZ313" s="1"/>
      <c r="TTA313" s="3"/>
      <c r="TTB313" s="5"/>
      <c r="TTC313" s="1"/>
      <c r="TTE313" s="4"/>
      <c r="TTF313" s="52"/>
      <c r="TTG313" s="1"/>
      <c r="TTH313" s="4"/>
      <c r="TTI313" s="52"/>
      <c r="TTJ313" s="1"/>
      <c r="TTK313" s="1"/>
      <c r="TTL313" s="2"/>
      <c r="TTM313" s="2"/>
      <c r="TTN313" s="1"/>
      <c r="TTO313" s="1"/>
      <c r="TTP313" s="1"/>
      <c r="TTQ313" s="3"/>
      <c r="TTR313" s="5"/>
      <c r="TTS313" s="1"/>
      <c r="TTU313" s="4"/>
      <c r="TTV313" s="52"/>
      <c r="TTW313" s="1"/>
      <c r="TTX313" s="4"/>
      <c r="TTY313" s="52"/>
      <c r="TTZ313" s="1"/>
      <c r="TUA313" s="1"/>
      <c r="TUB313" s="2"/>
      <c r="TUC313" s="2"/>
      <c r="TUD313" s="1"/>
      <c r="TUE313" s="1"/>
      <c r="TUF313" s="1"/>
      <c r="TUG313" s="3"/>
      <c r="TUH313" s="5"/>
      <c r="TUI313" s="1"/>
      <c r="TUK313" s="4"/>
      <c r="TUL313" s="52"/>
      <c r="TUM313" s="1"/>
      <c r="TUN313" s="4"/>
      <c r="TUO313" s="52"/>
      <c r="TUP313" s="1"/>
      <c r="TUQ313" s="1"/>
      <c r="TUR313" s="2"/>
      <c r="TUS313" s="2"/>
      <c r="TUT313" s="1"/>
      <c r="TUU313" s="1"/>
      <c r="TUV313" s="1"/>
      <c r="TUW313" s="3"/>
      <c r="TUX313" s="5"/>
      <c r="TUY313" s="1"/>
      <c r="TVA313" s="4"/>
      <c r="TVB313" s="52"/>
      <c r="TVC313" s="1"/>
      <c r="TVD313" s="4"/>
      <c r="TVE313" s="52"/>
      <c r="TVF313" s="1"/>
      <c r="TVG313" s="1"/>
      <c r="TVH313" s="2"/>
      <c r="TVI313" s="2"/>
      <c r="TVJ313" s="1"/>
      <c r="TVK313" s="1"/>
      <c r="TVL313" s="1"/>
      <c r="TVM313" s="3"/>
      <c r="TVN313" s="5"/>
      <c r="TVO313" s="1"/>
      <c r="TVQ313" s="4"/>
      <c r="TVR313" s="52"/>
      <c r="TVS313" s="1"/>
      <c r="TVT313" s="4"/>
      <c r="TVU313" s="52"/>
      <c r="TVV313" s="1"/>
      <c r="TVW313" s="1"/>
      <c r="TVX313" s="2"/>
      <c r="TVY313" s="2"/>
      <c r="TVZ313" s="1"/>
      <c r="TWA313" s="1"/>
      <c r="TWB313" s="1"/>
      <c r="TWC313" s="3"/>
      <c r="TWD313" s="5"/>
      <c r="TWE313" s="1"/>
      <c r="TWG313" s="4"/>
      <c r="TWH313" s="52"/>
      <c r="TWI313" s="1"/>
      <c r="TWJ313" s="4"/>
      <c r="TWK313" s="52"/>
      <c r="TWL313" s="1"/>
      <c r="TWM313" s="1"/>
      <c r="TWN313" s="2"/>
      <c r="TWO313" s="2"/>
      <c r="TWP313" s="1"/>
      <c r="TWQ313" s="1"/>
      <c r="TWR313" s="1"/>
      <c r="TWS313" s="3"/>
      <c r="TWT313" s="5"/>
      <c r="TWU313" s="1"/>
      <c r="TWW313" s="4"/>
      <c r="TWX313" s="52"/>
      <c r="TWY313" s="1"/>
      <c r="TWZ313" s="4"/>
      <c r="TXA313" s="52"/>
      <c r="TXB313" s="1"/>
      <c r="TXC313" s="1"/>
      <c r="TXD313" s="2"/>
      <c r="TXE313" s="2"/>
      <c r="TXF313" s="1"/>
      <c r="TXG313" s="1"/>
      <c r="TXH313" s="1"/>
      <c r="TXI313" s="3"/>
      <c r="TXJ313" s="5"/>
      <c r="TXK313" s="1"/>
      <c r="TXM313" s="4"/>
      <c r="TXN313" s="52"/>
      <c r="TXO313" s="1"/>
      <c r="TXP313" s="4"/>
      <c r="TXQ313" s="52"/>
      <c r="TXR313" s="1"/>
      <c r="TXS313" s="1"/>
      <c r="TXT313" s="2"/>
      <c r="TXU313" s="2"/>
      <c r="TXV313" s="1"/>
      <c r="TXW313" s="1"/>
      <c r="TXX313" s="1"/>
      <c r="TXY313" s="3"/>
      <c r="TXZ313" s="5"/>
      <c r="TYA313" s="1"/>
      <c r="TYC313" s="4"/>
      <c r="TYD313" s="52"/>
      <c r="TYE313" s="1"/>
      <c r="TYF313" s="4"/>
      <c r="TYG313" s="52"/>
      <c r="TYH313" s="1"/>
      <c r="TYI313" s="1"/>
      <c r="TYJ313" s="2"/>
      <c r="TYK313" s="2"/>
      <c r="TYL313" s="1"/>
      <c r="TYM313" s="1"/>
      <c r="TYN313" s="1"/>
      <c r="TYO313" s="3"/>
      <c r="TYP313" s="5"/>
      <c r="TYQ313" s="1"/>
      <c r="TYS313" s="4"/>
      <c r="TYT313" s="52"/>
      <c r="TYU313" s="1"/>
      <c r="TYV313" s="4"/>
      <c r="TYW313" s="52"/>
      <c r="TYX313" s="1"/>
      <c r="TYY313" s="1"/>
      <c r="TYZ313" s="2"/>
      <c r="TZA313" s="2"/>
      <c r="TZB313" s="1"/>
      <c r="TZC313" s="1"/>
      <c r="TZD313" s="1"/>
      <c r="TZE313" s="3"/>
      <c r="TZF313" s="5"/>
      <c r="TZG313" s="1"/>
      <c r="TZI313" s="4"/>
      <c r="TZJ313" s="52"/>
      <c r="TZK313" s="1"/>
      <c r="TZL313" s="4"/>
      <c r="TZM313" s="52"/>
      <c r="TZN313" s="1"/>
      <c r="TZO313" s="1"/>
      <c r="TZP313" s="2"/>
      <c r="TZQ313" s="2"/>
      <c r="TZR313" s="1"/>
      <c r="TZS313" s="1"/>
      <c r="TZT313" s="1"/>
      <c r="TZU313" s="3"/>
      <c r="TZV313" s="5"/>
      <c r="TZW313" s="1"/>
      <c r="TZY313" s="4"/>
      <c r="TZZ313" s="52"/>
      <c r="UAA313" s="1"/>
      <c r="UAB313" s="4"/>
      <c r="UAC313" s="52"/>
      <c r="UAD313" s="1"/>
      <c r="UAE313" s="1"/>
      <c r="UAF313" s="2"/>
      <c r="UAG313" s="2"/>
      <c r="UAH313" s="1"/>
      <c r="UAI313" s="1"/>
      <c r="UAJ313" s="1"/>
      <c r="UAK313" s="3"/>
      <c r="UAL313" s="5"/>
      <c r="UAM313" s="1"/>
      <c r="UAO313" s="4"/>
      <c r="UAP313" s="52"/>
      <c r="UAQ313" s="1"/>
      <c r="UAR313" s="4"/>
      <c r="UAS313" s="52"/>
      <c r="UAT313" s="1"/>
      <c r="UAU313" s="1"/>
      <c r="UAV313" s="2"/>
      <c r="UAW313" s="2"/>
      <c r="UAX313" s="1"/>
      <c r="UAY313" s="1"/>
      <c r="UAZ313" s="1"/>
      <c r="UBA313" s="3"/>
      <c r="UBB313" s="5"/>
      <c r="UBC313" s="1"/>
      <c r="UBE313" s="4"/>
      <c r="UBF313" s="52"/>
      <c r="UBG313" s="1"/>
      <c r="UBH313" s="4"/>
      <c r="UBI313" s="52"/>
      <c r="UBJ313" s="1"/>
      <c r="UBK313" s="1"/>
      <c r="UBL313" s="2"/>
      <c r="UBM313" s="2"/>
      <c r="UBN313" s="1"/>
      <c r="UBO313" s="1"/>
      <c r="UBP313" s="1"/>
      <c r="UBQ313" s="3"/>
      <c r="UBR313" s="5"/>
      <c r="UBS313" s="1"/>
      <c r="UBU313" s="4"/>
      <c r="UBV313" s="52"/>
      <c r="UBW313" s="1"/>
      <c r="UBX313" s="4"/>
      <c r="UBY313" s="52"/>
      <c r="UBZ313" s="1"/>
      <c r="UCA313" s="1"/>
      <c r="UCB313" s="2"/>
      <c r="UCC313" s="2"/>
      <c r="UCD313" s="1"/>
      <c r="UCE313" s="1"/>
      <c r="UCF313" s="1"/>
      <c r="UCG313" s="3"/>
      <c r="UCH313" s="5"/>
      <c r="UCI313" s="1"/>
      <c r="UCK313" s="4"/>
      <c r="UCL313" s="52"/>
      <c r="UCM313" s="1"/>
      <c r="UCN313" s="4"/>
      <c r="UCO313" s="52"/>
      <c r="UCP313" s="1"/>
      <c r="UCQ313" s="1"/>
      <c r="UCR313" s="2"/>
      <c r="UCS313" s="2"/>
      <c r="UCT313" s="1"/>
      <c r="UCU313" s="1"/>
      <c r="UCV313" s="1"/>
      <c r="UCW313" s="3"/>
      <c r="UCX313" s="5"/>
      <c r="UCY313" s="1"/>
      <c r="UDA313" s="4"/>
      <c r="UDB313" s="52"/>
      <c r="UDC313" s="1"/>
      <c r="UDD313" s="4"/>
      <c r="UDE313" s="52"/>
      <c r="UDF313" s="1"/>
      <c r="UDG313" s="1"/>
      <c r="UDH313" s="2"/>
      <c r="UDI313" s="2"/>
      <c r="UDJ313" s="1"/>
      <c r="UDK313" s="1"/>
      <c r="UDL313" s="1"/>
      <c r="UDM313" s="3"/>
      <c r="UDN313" s="5"/>
      <c r="UDO313" s="1"/>
      <c r="UDQ313" s="4"/>
      <c r="UDR313" s="52"/>
      <c r="UDS313" s="1"/>
      <c r="UDT313" s="4"/>
      <c r="UDU313" s="52"/>
      <c r="UDV313" s="1"/>
      <c r="UDW313" s="1"/>
      <c r="UDX313" s="2"/>
      <c r="UDY313" s="2"/>
      <c r="UDZ313" s="1"/>
      <c r="UEA313" s="1"/>
      <c r="UEB313" s="1"/>
      <c r="UEC313" s="3"/>
      <c r="UED313" s="5"/>
      <c r="UEE313" s="1"/>
      <c r="UEG313" s="4"/>
      <c r="UEH313" s="52"/>
      <c r="UEI313" s="1"/>
      <c r="UEJ313" s="4"/>
      <c r="UEK313" s="52"/>
      <c r="UEL313" s="1"/>
      <c r="UEM313" s="1"/>
      <c r="UEN313" s="2"/>
      <c r="UEO313" s="2"/>
      <c r="UEP313" s="1"/>
      <c r="UEQ313" s="1"/>
      <c r="UER313" s="1"/>
      <c r="UES313" s="3"/>
      <c r="UET313" s="5"/>
      <c r="UEU313" s="1"/>
      <c r="UEW313" s="4"/>
      <c r="UEX313" s="52"/>
      <c r="UEY313" s="1"/>
      <c r="UEZ313" s="4"/>
      <c r="UFA313" s="52"/>
      <c r="UFB313" s="1"/>
      <c r="UFC313" s="1"/>
      <c r="UFD313" s="2"/>
      <c r="UFE313" s="2"/>
      <c r="UFF313" s="1"/>
      <c r="UFG313" s="1"/>
      <c r="UFH313" s="1"/>
      <c r="UFI313" s="3"/>
      <c r="UFJ313" s="5"/>
      <c r="UFK313" s="1"/>
      <c r="UFM313" s="4"/>
      <c r="UFN313" s="52"/>
      <c r="UFO313" s="1"/>
      <c r="UFP313" s="4"/>
      <c r="UFQ313" s="52"/>
      <c r="UFR313" s="1"/>
      <c r="UFS313" s="1"/>
      <c r="UFT313" s="2"/>
      <c r="UFU313" s="2"/>
      <c r="UFV313" s="1"/>
      <c r="UFW313" s="1"/>
      <c r="UFX313" s="1"/>
      <c r="UFY313" s="3"/>
      <c r="UFZ313" s="5"/>
      <c r="UGA313" s="1"/>
      <c r="UGC313" s="4"/>
      <c r="UGD313" s="52"/>
      <c r="UGE313" s="1"/>
      <c r="UGF313" s="4"/>
      <c r="UGG313" s="52"/>
      <c r="UGH313" s="1"/>
      <c r="UGI313" s="1"/>
      <c r="UGJ313" s="2"/>
      <c r="UGK313" s="2"/>
      <c r="UGL313" s="1"/>
      <c r="UGM313" s="1"/>
      <c r="UGN313" s="1"/>
      <c r="UGO313" s="3"/>
      <c r="UGP313" s="5"/>
      <c r="UGQ313" s="1"/>
      <c r="UGS313" s="4"/>
      <c r="UGT313" s="52"/>
      <c r="UGU313" s="1"/>
      <c r="UGV313" s="4"/>
      <c r="UGW313" s="52"/>
      <c r="UGX313" s="1"/>
      <c r="UGY313" s="1"/>
      <c r="UGZ313" s="2"/>
      <c r="UHA313" s="2"/>
      <c r="UHB313" s="1"/>
      <c r="UHC313" s="1"/>
      <c r="UHD313" s="1"/>
      <c r="UHE313" s="3"/>
      <c r="UHF313" s="5"/>
      <c r="UHG313" s="1"/>
      <c r="UHI313" s="4"/>
      <c r="UHJ313" s="52"/>
      <c r="UHK313" s="1"/>
      <c r="UHL313" s="4"/>
      <c r="UHM313" s="52"/>
      <c r="UHN313" s="1"/>
      <c r="UHO313" s="1"/>
      <c r="UHP313" s="2"/>
      <c r="UHQ313" s="2"/>
      <c r="UHR313" s="1"/>
      <c r="UHS313" s="1"/>
      <c r="UHT313" s="1"/>
      <c r="UHU313" s="3"/>
      <c r="UHV313" s="5"/>
      <c r="UHW313" s="1"/>
      <c r="UHY313" s="4"/>
      <c r="UHZ313" s="52"/>
      <c r="UIA313" s="1"/>
      <c r="UIB313" s="4"/>
      <c r="UIC313" s="52"/>
      <c r="UID313" s="1"/>
      <c r="UIE313" s="1"/>
      <c r="UIF313" s="2"/>
      <c r="UIG313" s="2"/>
      <c r="UIH313" s="1"/>
      <c r="UII313" s="1"/>
      <c r="UIJ313" s="1"/>
      <c r="UIK313" s="3"/>
      <c r="UIL313" s="5"/>
      <c r="UIM313" s="1"/>
      <c r="UIO313" s="4"/>
      <c r="UIP313" s="52"/>
      <c r="UIQ313" s="1"/>
      <c r="UIR313" s="4"/>
      <c r="UIS313" s="52"/>
      <c r="UIT313" s="1"/>
      <c r="UIU313" s="1"/>
      <c r="UIV313" s="2"/>
      <c r="UIW313" s="2"/>
      <c r="UIX313" s="1"/>
      <c r="UIY313" s="1"/>
      <c r="UIZ313" s="1"/>
      <c r="UJA313" s="3"/>
      <c r="UJB313" s="5"/>
      <c r="UJC313" s="1"/>
      <c r="UJE313" s="4"/>
      <c r="UJF313" s="52"/>
      <c r="UJG313" s="1"/>
      <c r="UJH313" s="4"/>
      <c r="UJI313" s="52"/>
      <c r="UJJ313" s="1"/>
      <c r="UJK313" s="1"/>
      <c r="UJL313" s="2"/>
      <c r="UJM313" s="2"/>
      <c r="UJN313" s="1"/>
      <c r="UJO313" s="1"/>
      <c r="UJP313" s="1"/>
      <c r="UJQ313" s="3"/>
      <c r="UJR313" s="5"/>
      <c r="UJS313" s="1"/>
      <c r="UJU313" s="4"/>
      <c r="UJV313" s="52"/>
      <c r="UJW313" s="1"/>
      <c r="UJX313" s="4"/>
      <c r="UJY313" s="52"/>
      <c r="UJZ313" s="1"/>
      <c r="UKA313" s="1"/>
      <c r="UKB313" s="2"/>
      <c r="UKC313" s="2"/>
      <c r="UKD313" s="1"/>
      <c r="UKE313" s="1"/>
      <c r="UKF313" s="1"/>
      <c r="UKG313" s="3"/>
      <c r="UKH313" s="5"/>
      <c r="UKI313" s="1"/>
      <c r="UKK313" s="4"/>
      <c r="UKL313" s="52"/>
      <c r="UKM313" s="1"/>
      <c r="UKN313" s="4"/>
      <c r="UKO313" s="52"/>
      <c r="UKP313" s="1"/>
      <c r="UKQ313" s="1"/>
      <c r="UKR313" s="2"/>
      <c r="UKS313" s="2"/>
      <c r="UKT313" s="1"/>
      <c r="UKU313" s="1"/>
      <c r="UKV313" s="1"/>
      <c r="UKW313" s="3"/>
      <c r="UKX313" s="5"/>
      <c r="UKY313" s="1"/>
      <c r="ULA313" s="4"/>
      <c r="ULB313" s="52"/>
      <c r="ULC313" s="1"/>
      <c r="ULD313" s="4"/>
      <c r="ULE313" s="52"/>
      <c r="ULF313" s="1"/>
      <c r="ULG313" s="1"/>
      <c r="ULH313" s="2"/>
      <c r="ULI313" s="2"/>
      <c r="ULJ313" s="1"/>
      <c r="ULK313" s="1"/>
      <c r="ULL313" s="1"/>
      <c r="ULM313" s="3"/>
      <c r="ULN313" s="5"/>
      <c r="ULO313" s="1"/>
      <c r="ULQ313" s="4"/>
      <c r="ULR313" s="52"/>
      <c r="ULS313" s="1"/>
      <c r="ULT313" s="4"/>
      <c r="ULU313" s="52"/>
      <c r="ULV313" s="1"/>
      <c r="ULW313" s="1"/>
      <c r="ULX313" s="2"/>
      <c r="ULY313" s="2"/>
      <c r="ULZ313" s="1"/>
      <c r="UMA313" s="1"/>
      <c r="UMB313" s="1"/>
      <c r="UMC313" s="3"/>
      <c r="UMD313" s="5"/>
      <c r="UME313" s="1"/>
      <c r="UMG313" s="4"/>
      <c r="UMH313" s="52"/>
      <c r="UMI313" s="1"/>
      <c r="UMJ313" s="4"/>
      <c r="UMK313" s="52"/>
      <c r="UML313" s="1"/>
      <c r="UMM313" s="1"/>
      <c r="UMN313" s="2"/>
      <c r="UMO313" s="2"/>
      <c r="UMP313" s="1"/>
      <c r="UMQ313" s="1"/>
      <c r="UMR313" s="1"/>
      <c r="UMS313" s="3"/>
      <c r="UMT313" s="5"/>
      <c r="UMU313" s="1"/>
      <c r="UMW313" s="4"/>
      <c r="UMX313" s="52"/>
      <c r="UMY313" s="1"/>
      <c r="UMZ313" s="4"/>
      <c r="UNA313" s="52"/>
      <c r="UNB313" s="1"/>
      <c r="UNC313" s="1"/>
      <c r="UND313" s="2"/>
      <c r="UNE313" s="2"/>
      <c r="UNF313" s="1"/>
      <c r="UNG313" s="1"/>
      <c r="UNH313" s="1"/>
      <c r="UNI313" s="3"/>
      <c r="UNJ313" s="5"/>
      <c r="UNK313" s="1"/>
      <c r="UNM313" s="4"/>
      <c r="UNN313" s="52"/>
      <c r="UNO313" s="1"/>
      <c r="UNP313" s="4"/>
      <c r="UNQ313" s="52"/>
      <c r="UNR313" s="1"/>
      <c r="UNS313" s="1"/>
      <c r="UNT313" s="2"/>
      <c r="UNU313" s="2"/>
      <c r="UNV313" s="1"/>
      <c r="UNW313" s="1"/>
      <c r="UNX313" s="1"/>
      <c r="UNY313" s="3"/>
      <c r="UNZ313" s="5"/>
      <c r="UOA313" s="1"/>
      <c r="UOC313" s="4"/>
      <c r="UOD313" s="52"/>
      <c r="UOE313" s="1"/>
      <c r="UOF313" s="4"/>
      <c r="UOG313" s="52"/>
      <c r="UOH313" s="1"/>
      <c r="UOI313" s="1"/>
      <c r="UOJ313" s="2"/>
      <c r="UOK313" s="2"/>
      <c r="UOL313" s="1"/>
      <c r="UOM313" s="1"/>
      <c r="UON313" s="1"/>
      <c r="UOO313" s="3"/>
      <c r="UOP313" s="5"/>
      <c r="UOQ313" s="1"/>
      <c r="UOS313" s="4"/>
      <c r="UOT313" s="52"/>
      <c r="UOU313" s="1"/>
      <c r="UOV313" s="4"/>
      <c r="UOW313" s="52"/>
      <c r="UOX313" s="1"/>
      <c r="UOY313" s="1"/>
      <c r="UOZ313" s="2"/>
      <c r="UPA313" s="2"/>
      <c r="UPB313" s="1"/>
      <c r="UPC313" s="1"/>
      <c r="UPD313" s="1"/>
      <c r="UPE313" s="3"/>
      <c r="UPF313" s="5"/>
      <c r="UPG313" s="1"/>
      <c r="UPI313" s="4"/>
      <c r="UPJ313" s="52"/>
      <c r="UPK313" s="1"/>
      <c r="UPL313" s="4"/>
      <c r="UPM313" s="52"/>
      <c r="UPN313" s="1"/>
      <c r="UPO313" s="1"/>
      <c r="UPP313" s="2"/>
      <c r="UPQ313" s="2"/>
      <c r="UPR313" s="1"/>
      <c r="UPS313" s="1"/>
      <c r="UPT313" s="1"/>
      <c r="UPU313" s="3"/>
      <c r="UPV313" s="5"/>
      <c r="UPW313" s="1"/>
      <c r="UPY313" s="4"/>
      <c r="UPZ313" s="52"/>
      <c r="UQA313" s="1"/>
      <c r="UQB313" s="4"/>
      <c r="UQC313" s="52"/>
      <c r="UQD313" s="1"/>
      <c r="UQE313" s="1"/>
      <c r="UQF313" s="2"/>
      <c r="UQG313" s="2"/>
      <c r="UQH313" s="1"/>
      <c r="UQI313" s="1"/>
      <c r="UQJ313" s="1"/>
      <c r="UQK313" s="3"/>
      <c r="UQL313" s="5"/>
      <c r="UQM313" s="1"/>
      <c r="UQO313" s="4"/>
      <c r="UQP313" s="52"/>
      <c r="UQQ313" s="1"/>
      <c r="UQR313" s="4"/>
      <c r="UQS313" s="52"/>
      <c r="UQT313" s="1"/>
      <c r="UQU313" s="1"/>
      <c r="UQV313" s="2"/>
      <c r="UQW313" s="2"/>
      <c r="UQX313" s="1"/>
      <c r="UQY313" s="1"/>
      <c r="UQZ313" s="1"/>
      <c r="URA313" s="3"/>
      <c r="URB313" s="5"/>
      <c r="URC313" s="1"/>
      <c r="URE313" s="4"/>
      <c r="URF313" s="52"/>
      <c r="URG313" s="1"/>
      <c r="URH313" s="4"/>
      <c r="URI313" s="52"/>
      <c r="URJ313" s="1"/>
      <c r="URK313" s="1"/>
      <c r="URL313" s="2"/>
      <c r="URM313" s="2"/>
      <c r="URN313" s="1"/>
      <c r="URO313" s="1"/>
      <c r="URP313" s="1"/>
      <c r="URQ313" s="3"/>
      <c r="URR313" s="5"/>
      <c r="URS313" s="1"/>
      <c r="URU313" s="4"/>
      <c r="URV313" s="52"/>
      <c r="URW313" s="1"/>
      <c r="URX313" s="4"/>
      <c r="URY313" s="52"/>
      <c r="URZ313" s="1"/>
      <c r="USA313" s="1"/>
      <c r="USB313" s="2"/>
      <c r="USC313" s="2"/>
      <c r="USD313" s="1"/>
      <c r="USE313" s="1"/>
      <c r="USF313" s="1"/>
      <c r="USG313" s="3"/>
      <c r="USH313" s="5"/>
      <c r="USI313" s="1"/>
      <c r="USK313" s="4"/>
      <c r="USL313" s="52"/>
      <c r="USM313" s="1"/>
      <c r="USN313" s="4"/>
      <c r="USO313" s="52"/>
      <c r="USP313" s="1"/>
      <c r="USQ313" s="1"/>
      <c r="USR313" s="2"/>
      <c r="USS313" s="2"/>
      <c r="UST313" s="1"/>
      <c r="USU313" s="1"/>
      <c r="USV313" s="1"/>
      <c r="USW313" s="3"/>
      <c r="USX313" s="5"/>
      <c r="USY313" s="1"/>
      <c r="UTA313" s="4"/>
      <c r="UTB313" s="52"/>
      <c r="UTC313" s="1"/>
      <c r="UTD313" s="4"/>
      <c r="UTE313" s="52"/>
      <c r="UTF313" s="1"/>
      <c r="UTG313" s="1"/>
      <c r="UTH313" s="2"/>
      <c r="UTI313" s="2"/>
      <c r="UTJ313" s="1"/>
      <c r="UTK313" s="1"/>
      <c r="UTL313" s="1"/>
      <c r="UTM313" s="3"/>
      <c r="UTN313" s="5"/>
      <c r="UTO313" s="1"/>
      <c r="UTQ313" s="4"/>
      <c r="UTR313" s="52"/>
      <c r="UTS313" s="1"/>
      <c r="UTT313" s="4"/>
      <c r="UTU313" s="52"/>
      <c r="UTV313" s="1"/>
      <c r="UTW313" s="1"/>
      <c r="UTX313" s="2"/>
      <c r="UTY313" s="2"/>
      <c r="UTZ313" s="1"/>
      <c r="UUA313" s="1"/>
      <c r="UUB313" s="1"/>
      <c r="UUC313" s="3"/>
      <c r="UUD313" s="5"/>
      <c r="UUE313" s="1"/>
      <c r="UUG313" s="4"/>
      <c r="UUH313" s="52"/>
      <c r="UUI313" s="1"/>
      <c r="UUJ313" s="4"/>
      <c r="UUK313" s="52"/>
      <c r="UUL313" s="1"/>
      <c r="UUM313" s="1"/>
      <c r="UUN313" s="2"/>
      <c r="UUO313" s="2"/>
      <c r="UUP313" s="1"/>
      <c r="UUQ313" s="1"/>
      <c r="UUR313" s="1"/>
      <c r="UUS313" s="3"/>
      <c r="UUT313" s="5"/>
      <c r="UUU313" s="1"/>
      <c r="UUW313" s="4"/>
      <c r="UUX313" s="52"/>
      <c r="UUY313" s="1"/>
      <c r="UUZ313" s="4"/>
      <c r="UVA313" s="52"/>
      <c r="UVB313" s="1"/>
      <c r="UVC313" s="1"/>
      <c r="UVD313" s="2"/>
      <c r="UVE313" s="2"/>
      <c r="UVF313" s="1"/>
      <c r="UVG313" s="1"/>
      <c r="UVH313" s="1"/>
      <c r="UVI313" s="3"/>
      <c r="UVJ313" s="5"/>
      <c r="UVK313" s="1"/>
      <c r="UVM313" s="4"/>
      <c r="UVN313" s="52"/>
      <c r="UVO313" s="1"/>
      <c r="UVP313" s="4"/>
      <c r="UVQ313" s="52"/>
      <c r="UVR313" s="1"/>
      <c r="UVS313" s="1"/>
      <c r="UVT313" s="2"/>
      <c r="UVU313" s="2"/>
      <c r="UVV313" s="1"/>
      <c r="UVW313" s="1"/>
      <c r="UVX313" s="1"/>
      <c r="UVY313" s="3"/>
      <c r="UVZ313" s="5"/>
      <c r="UWA313" s="1"/>
      <c r="UWC313" s="4"/>
      <c r="UWD313" s="52"/>
      <c r="UWE313" s="1"/>
      <c r="UWF313" s="4"/>
      <c r="UWG313" s="52"/>
      <c r="UWH313" s="1"/>
      <c r="UWI313" s="1"/>
      <c r="UWJ313" s="2"/>
      <c r="UWK313" s="2"/>
      <c r="UWL313" s="1"/>
      <c r="UWM313" s="1"/>
      <c r="UWN313" s="1"/>
      <c r="UWO313" s="3"/>
      <c r="UWP313" s="5"/>
      <c r="UWQ313" s="1"/>
      <c r="UWS313" s="4"/>
      <c r="UWT313" s="52"/>
      <c r="UWU313" s="1"/>
      <c r="UWV313" s="4"/>
      <c r="UWW313" s="52"/>
      <c r="UWX313" s="1"/>
      <c r="UWY313" s="1"/>
      <c r="UWZ313" s="2"/>
      <c r="UXA313" s="2"/>
      <c r="UXB313" s="1"/>
      <c r="UXC313" s="1"/>
      <c r="UXD313" s="1"/>
      <c r="UXE313" s="3"/>
      <c r="UXF313" s="5"/>
      <c r="UXG313" s="1"/>
      <c r="UXI313" s="4"/>
      <c r="UXJ313" s="52"/>
      <c r="UXK313" s="1"/>
      <c r="UXL313" s="4"/>
      <c r="UXM313" s="52"/>
      <c r="UXN313" s="1"/>
      <c r="UXO313" s="1"/>
      <c r="UXP313" s="2"/>
      <c r="UXQ313" s="2"/>
      <c r="UXR313" s="1"/>
      <c r="UXS313" s="1"/>
      <c r="UXT313" s="1"/>
      <c r="UXU313" s="3"/>
      <c r="UXV313" s="5"/>
      <c r="UXW313" s="1"/>
      <c r="UXY313" s="4"/>
      <c r="UXZ313" s="52"/>
      <c r="UYA313" s="1"/>
      <c r="UYB313" s="4"/>
      <c r="UYC313" s="52"/>
      <c r="UYD313" s="1"/>
      <c r="UYE313" s="1"/>
      <c r="UYF313" s="2"/>
      <c r="UYG313" s="2"/>
      <c r="UYH313" s="1"/>
      <c r="UYI313" s="1"/>
      <c r="UYJ313" s="1"/>
      <c r="UYK313" s="3"/>
      <c r="UYL313" s="5"/>
      <c r="UYM313" s="1"/>
      <c r="UYO313" s="4"/>
      <c r="UYP313" s="52"/>
      <c r="UYQ313" s="1"/>
      <c r="UYR313" s="4"/>
      <c r="UYS313" s="52"/>
      <c r="UYT313" s="1"/>
      <c r="UYU313" s="1"/>
      <c r="UYV313" s="2"/>
      <c r="UYW313" s="2"/>
      <c r="UYX313" s="1"/>
      <c r="UYY313" s="1"/>
      <c r="UYZ313" s="1"/>
      <c r="UZA313" s="3"/>
      <c r="UZB313" s="5"/>
      <c r="UZC313" s="1"/>
      <c r="UZE313" s="4"/>
      <c r="UZF313" s="52"/>
      <c r="UZG313" s="1"/>
      <c r="UZH313" s="4"/>
      <c r="UZI313" s="52"/>
      <c r="UZJ313" s="1"/>
      <c r="UZK313" s="1"/>
      <c r="UZL313" s="2"/>
      <c r="UZM313" s="2"/>
      <c r="UZN313" s="1"/>
      <c r="UZO313" s="1"/>
      <c r="UZP313" s="1"/>
      <c r="UZQ313" s="3"/>
      <c r="UZR313" s="5"/>
      <c r="UZS313" s="1"/>
      <c r="UZU313" s="4"/>
      <c r="UZV313" s="52"/>
      <c r="UZW313" s="1"/>
      <c r="UZX313" s="4"/>
      <c r="UZY313" s="52"/>
      <c r="UZZ313" s="1"/>
      <c r="VAA313" s="1"/>
      <c r="VAB313" s="2"/>
      <c r="VAC313" s="2"/>
      <c r="VAD313" s="1"/>
      <c r="VAE313" s="1"/>
      <c r="VAF313" s="1"/>
      <c r="VAG313" s="3"/>
      <c r="VAH313" s="5"/>
      <c r="VAI313" s="1"/>
      <c r="VAK313" s="4"/>
      <c r="VAL313" s="52"/>
      <c r="VAM313" s="1"/>
      <c r="VAN313" s="4"/>
      <c r="VAO313" s="52"/>
      <c r="VAP313" s="1"/>
      <c r="VAQ313" s="1"/>
      <c r="VAR313" s="2"/>
      <c r="VAS313" s="2"/>
      <c r="VAT313" s="1"/>
      <c r="VAU313" s="1"/>
      <c r="VAV313" s="1"/>
      <c r="VAW313" s="3"/>
      <c r="VAX313" s="5"/>
      <c r="VAY313" s="1"/>
      <c r="VBA313" s="4"/>
      <c r="VBB313" s="52"/>
      <c r="VBC313" s="1"/>
      <c r="VBD313" s="4"/>
      <c r="VBE313" s="52"/>
      <c r="VBF313" s="1"/>
      <c r="VBG313" s="1"/>
      <c r="VBH313" s="2"/>
      <c r="VBI313" s="2"/>
      <c r="VBJ313" s="1"/>
      <c r="VBK313" s="1"/>
      <c r="VBL313" s="1"/>
      <c r="VBM313" s="3"/>
      <c r="VBN313" s="5"/>
      <c r="VBO313" s="1"/>
      <c r="VBQ313" s="4"/>
      <c r="VBR313" s="52"/>
      <c r="VBS313" s="1"/>
      <c r="VBT313" s="4"/>
      <c r="VBU313" s="52"/>
      <c r="VBV313" s="1"/>
      <c r="VBW313" s="1"/>
      <c r="VBX313" s="2"/>
      <c r="VBY313" s="2"/>
      <c r="VBZ313" s="1"/>
      <c r="VCA313" s="1"/>
      <c r="VCB313" s="1"/>
      <c r="VCC313" s="3"/>
      <c r="VCD313" s="5"/>
      <c r="VCE313" s="1"/>
      <c r="VCG313" s="4"/>
      <c r="VCH313" s="52"/>
      <c r="VCI313" s="1"/>
      <c r="VCJ313" s="4"/>
      <c r="VCK313" s="52"/>
      <c r="VCL313" s="1"/>
      <c r="VCM313" s="1"/>
      <c r="VCN313" s="2"/>
      <c r="VCO313" s="2"/>
      <c r="VCP313" s="1"/>
      <c r="VCQ313" s="1"/>
      <c r="VCR313" s="1"/>
      <c r="VCS313" s="3"/>
      <c r="VCT313" s="5"/>
      <c r="VCU313" s="1"/>
      <c r="VCW313" s="4"/>
      <c r="VCX313" s="52"/>
      <c r="VCY313" s="1"/>
      <c r="VCZ313" s="4"/>
      <c r="VDA313" s="52"/>
      <c r="VDB313" s="1"/>
      <c r="VDC313" s="1"/>
      <c r="VDD313" s="2"/>
      <c r="VDE313" s="2"/>
      <c r="VDF313" s="1"/>
      <c r="VDG313" s="1"/>
      <c r="VDH313" s="1"/>
      <c r="VDI313" s="3"/>
      <c r="VDJ313" s="5"/>
      <c r="VDK313" s="1"/>
      <c r="VDM313" s="4"/>
      <c r="VDN313" s="52"/>
      <c r="VDO313" s="1"/>
      <c r="VDP313" s="4"/>
      <c r="VDQ313" s="52"/>
      <c r="VDR313" s="1"/>
      <c r="VDS313" s="1"/>
      <c r="VDT313" s="2"/>
      <c r="VDU313" s="2"/>
      <c r="VDV313" s="1"/>
      <c r="VDW313" s="1"/>
      <c r="VDX313" s="1"/>
      <c r="VDY313" s="3"/>
      <c r="VDZ313" s="5"/>
      <c r="VEA313" s="1"/>
      <c r="VEC313" s="4"/>
      <c r="VED313" s="52"/>
      <c r="VEE313" s="1"/>
      <c r="VEF313" s="4"/>
      <c r="VEG313" s="52"/>
      <c r="VEH313" s="1"/>
      <c r="VEI313" s="1"/>
      <c r="VEJ313" s="2"/>
      <c r="VEK313" s="2"/>
      <c r="VEL313" s="1"/>
      <c r="VEM313" s="1"/>
      <c r="VEN313" s="1"/>
      <c r="VEO313" s="3"/>
      <c r="VEP313" s="5"/>
      <c r="VEQ313" s="1"/>
      <c r="VES313" s="4"/>
      <c r="VET313" s="52"/>
      <c r="VEU313" s="1"/>
      <c r="VEV313" s="4"/>
      <c r="VEW313" s="52"/>
      <c r="VEX313" s="1"/>
      <c r="VEY313" s="1"/>
      <c r="VEZ313" s="2"/>
      <c r="VFA313" s="2"/>
      <c r="VFB313" s="1"/>
      <c r="VFC313" s="1"/>
      <c r="VFD313" s="1"/>
      <c r="VFE313" s="3"/>
      <c r="VFF313" s="5"/>
      <c r="VFG313" s="1"/>
      <c r="VFI313" s="4"/>
      <c r="VFJ313" s="52"/>
      <c r="VFK313" s="1"/>
      <c r="VFL313" s="4"/>
      <c r="VFM313" s="52"/>
      <c r="VFN313" s="1"/>
      <c r="VFO313" s="1"/>
      <c r="VFP313" s="2"/>
      <c r="VFQ313" s="2"/>
      <c r="VFR313" s="1"/>
      <c r="VFS313" s="1"/>
      <c r="VFT313" s="1"/>
      <c r="VFU313" s="3"/>
      <c r="VFV313" s="5"/>
      <c r="VFW313" s="1"/>
      <c r="VFY313" s="4"/>
      <c r="VFZ313" s="52"/>
      <c r="VGA313" s="1"/>
      <c r="VGB313" s="4"/>
      <c r="VGC313" s="52"/>
      <c r="VGD313" s="1"/>
      <c r="VGE313" s="1"/>
      <c r="VGF313" s="2"/>
      <c r="VGG313" s="2"/>
      <c r="VGH313" s="1"/>
      <c r="VGI313" s="1"/>
      <c r="VGJ313" s="1"/>
      <c r="VGK313" s="3"/>
      <c r="VGL313" s="5"/>
      <c r="VGM313" s="1"/>
      <c r="VGO313" s="4"/>
      <c r="VGP313" s="52"/>
      <c r="VGQ313" s="1"/>
      <c r="VGR313" s="4"/>
      <c r="VGS313" s="52"/>
      <c r="VGT313" s="1"/>
      <c r="VGU313" s="1"/>
      <c r="VGV313" s="2"/>
      <c r="VGW313" s="2"/>
      <c r="VGX313" s="1"/>
      <c r="VGY313" s="1"/>
      <c r="VGZ313" s="1"/>
      <c r="VHA313" s="3"/>
      <c r="VHB313" s="5"/>
      <c r="VHC313" s="1"/>
      <c r="VHE313" s="4"/>
      <c r="VHF313" s="52"/>
      <c r="VHG313" s="1"/>
      <c r="VHH313" s="4"/>
      <c r="VHI313" s="52"/>
      <c r="VHJ313" s="1"/>
      <c r="VHK313" s="1"/>
      <c r="VHL313" s="2"/>
      <c r="VHM313" s="2"/>
      <c r="VHN313" s="1"/>
      <c r="VHO313" s="1"/>
      <c r="VHP313" s="1"/>
      <c r="VHQ313" s="3"/>
      <c r="VHR313" s="5"/>
      <c r="VHS313" s="1"/>
      <c r="VHU313" s="4"/>
      <c r="VHV313" s="52"/>
      <c r="VHW313" s="1"/>
      <c r="VHX313" s="4"/>
      <c r="VHY313" s="52"/>
      <c r="VHZ313" s="1"/>
      <c r="VIA313" s="1"/>
      <c r="VIB313" s="2"/>
      <c r="VIC313" s="2"/>
      <c r="VID313" s="1"/>
      <c r="VIE313" s="1"/>
      <c r="VIF313" s="1"/>
      <c r="VIG313" s="3"/>
      <c r="VIH313" s="5"/>
      <c r="VII313" s="1"/>
      <c r="VIK313" s="4"/>
      <c r="VIL313" s="52"/>
      <c r="VIM313" s="1"/>
      <c r="VIN313" s="4"/>
      <c r="VIO313" s="52"/>
      <c r="VIP313" s="1"/>
      <c r="VIQ313" s="1"/>
      <c r="VIR313" s="2"/>
      <c r="VIS313" s="2"/>
      <c r="VIT313" s="1"/>
      <c r="VIU313" s="1"/>
      <c r="VIV313" s="1"/>
      <c r="VIW313" s="3"/>
      <c r="VIX313" s="5"/>
      <c r="VIY313" s="1"/>
      <c r="VJA313" s="4"/>
      <c r="VJB313" s="52"/>
      <c r="VJC313" s="1"/>
      <c r="VJD313" s="4"/>
      <c r="VJE313" s="52"/>
      <c r="VJF313" s="1"/>
      <c r="VJG313" s="1"/>
      <c r="VJH313" s="2"/>
      <c r="VJI313" s="2"/>
      <c r="VJJ313" s="1"/>
      <c r="VJK313" s="1"/>
      <c r="VJL313" s="1"/>
      <c r="VJM313" s="3"/>
      <c r="VJN313" s="5"/>
      <c r="VJO313" s="1"/>
      <c r="VJQ313" s="4"/>
      <c r="VJR313" s="52"/>
      <c r="VJS313" s="1"/>
      <c r="VJT313" s="4"/>
      <c r="VJU313" s="52"/>
      <c r="VJV313" s="1"/>
      <c r="VJW313" s="1"/>
      <c r="VJX313" s="2"/>
      <c r="VJY313" s="2"/>
      <c r="VJZ313" s="1"/>
      <c r="VKA313" s="1"/>
      <c r="VKB313" s="1"/>
      <c r="VKC313" s="3"/>
      <c r="VKD313" s="5"/>
      <c r="VKE313" s="1"/>
      <c r="VKG313" s="4"/>
      <c r="VKH313" s="52"/>
      <c r="VKI313" s="1"/>
      <c r="VKJ313" s="4"/>
      <c r="VKK313" s="52"/>
      <c r="VKL313" s="1"/>
      <c r="VKM313" s="1"/>
      <c r="VKN313" s="2"/>
      <c r="VKO313" s="2"/>
      <c r="VKP313" s="1"/>
      <c r="VKQ313" s="1"/>
      <c r="VKR313" s="1"/>
      <c r="VKS313" s="3"/>
      <c r="VKT313" s="5"/>
      <c r="VKU313" s="1"/>
      <c r="VKW313" s="4"/>
      <c r="VKX313" s="52"/>
      <c r="VKY313" s="1"/>
      <c r="VKZ313" s="4"/>
      <c r="VLA313" s="52"/>
      <c r="VLB313" s="1"/>
      <c r="VLC313" s="1"/>
      <c r="VLD313" s="2"/>
      <c r="VLE313" s="2"/>
      <c r="VLF313" s="1"/>
      <c r="VLG313" s="1"/>
      <c r="VLH313" s="1"/>
      <c r="VLI313" s="3"/>
      <c r="VLJ313" s="5"/>
      <c r="VLK313" s="1"/>
      <c r="VLM313" s="4"/>
      <c r="VLN313" s="52"/>
      <c r="VLO313" s="1"/>
      <c r="VLP313" s="4"/>
      <c r="VLQ313" s="52"/>
      <c r="VLR313" s="1"/>
      <c r="VLS313" s="1"/>
      <c r="VLT313" s="2"/>
      <c r="VLU313" s="2"/>
      <c r="VLV313" s="1"/>
      <c r="VLW313" s="1"/>
      <c r="VLX313" s="1"/>
      <c r="VLY313" s="3"/>
      <c r="VLZ313" s="5"/>
      <c r="VMA313" s="1"/>
      <c r="VMC313" s="4"/>
      <c r="VMD313" s="52"/>
      <c r="VME313" s="1"/>
      <c r="VMF313" s="4"/>
      <c r="VMG313" s="52"/>
      <c r="VMH313" s="1"/>
      <c r="VMI313" s="1"/>
      <c r="VMJ313" s="2"/>
      <c r="VMK313" s="2"/>
      <c r="VML313" s="1"/>
      <c r="VMM313" s="1"/>
      <c r="VMN313" s="1"/>
      <c r="VMO313" s="3"/>
      <c r="VMP313" s="5"/>
      <c r="VMQ313" s="1"/>
      <c r="VMS313" s="4"/>
      <c r="VMT313" s="52"/>
      <c r="VMU313" s="1"/>
      <c r="VMV313" s="4"/>
      <c r="VMW313" s="52"/>
      <c r="VMX313" s="1"/>
      <c r="VMY313" s="1"/>
      <c r="VMZ313" s="2"/>
      <c r="VNA313" s="2"/>
      <c r="VNB313" s="1"/>
      <c r="VNC313" s="1"/>
      <c r="VND313" s="1"/>
      <c r="VNE313" s="3"/>
      <c r="VNF313" s="5"/>
      <c r="VNG313" s="1"/>
      <c r="VNI313" s="4"/>
      <c r="VNJ313" s="52"/>
      <c r="VNK313" s="1"/>
      <c r="VNL313" s="4"/>
      <c r="VNM313" s="52"/>
      <c r="VNN313" s="1"/>
      <c r="VNO313" s="1"/>
      <c r="VNP313" s="2"/>
      <c r="VNQ313" s="2"/>
      <c r="VNR313" s="1"/>
      <c r="VNS313" s="1"/>
      <c r="VNT313" s="1"/>
      <c r="VNU313" s="3"/>
      <c r="VNV313" s="5"/>
      <c r="VNW313" s="1"/>
      <c r="VNY313" s="4"/>
      <c r="VNZ313" s="52"/>
      <c r="VOA313" s="1"/>
      <c r="VOB313" s="4"/>
      <c r="VOC313" s="52"/>
      <c r="VOD313" s="1"/>
      <c r="VOE313" s="1"/>
      <c r="VOF313" s="2"/>
      <c r="VOG313" s="2"/>
      <c r="VOH313" s="1"/>
      <c r="VOI313" s="1"/>
      <c r="VOJ313" s="1"/>
      <c r="VOK313" s="3"/>
      <c r="VOL313" s="5"/>
      <c r="VOM313" s="1"/>
      <c r="VOO313" s="4"/>
      <c r="VOP313" s="52"/>
      <c r="VOQ313" s="1"/>
      <c r="VOR313" s="4"/>
      <c r="VOS313" s="52"/>
      <c r="VOT313" s="1"/>
      <c r="VOU313" s="1"/>
      <c r="VOV313" s="2"/>
      <c r="VOW313" s="2"/>
      <c r="VOX313" s="1"/>
      <c r="VOY313" s="1"/>
      <c r="VOZ313" s="1"/>
      <c r="VPA313" s="3"/>
      <c r="VPB313" s="5"/>
      <c r="VPC313" s="1"/>
      <c r="VPE313" s="4"/>
      <c r="VPF313" s="52"/>
      <c r="VPG313" s="1"/>
      <c r="VPH313" s="4"/>
      <c r="VPI313" s="52"/>
      <c r="VPJ313" s="1"/>
      <c r="VPK313" s="1"/>
      <c r="VPL313" s="2"/>
      <c r="VPM313" s="2"/>
      <c r="VPN313" s="1"/>
      <c r="VPO313" s="1"/>
      <c r="VPP313" s="1"/>
      <c r="VPQ313" s="3"/>
      <c r="VPR313" s="5"/>
      <c r="VPS313" s="1"/>
      <c r="VPU313" s="4"/>
      <c r="VPV313" s="52"/>
      <c r="VPW313" s="1"/>
      <c r="VPX313" s="4"/>
      <c r="VPY313" s="52"/>
      <c r="VPZ313" s="1"/>
      <c r="VQA313" s="1"/>
      <c r="VQB313" s="2"/>
      <c r="VQC313" s="2"/>
      <c r="VQD313" s="1"/>
      <c r="VQE313" s="1"/>
      <c r="VQF313" s="1"/>
      <c r="VQG313" s="3"/>
      <c r="VQH313" s="5"/>
      <c r="VQI313" s="1"/>
      <c r="VQK313" s="4"/>
      <c r="VQL313" s="52"/>
      <c r="VQM313" s="1"/>
      <c r="VQN313" s="4"/>
      <c r="VQO313" s="52"/>
      <c r="VQP313" s="1"/>
      <c r="VQQ313" s="1"/>
      <c r="VQR313" s="2"/>
      <c r="VQS313" s="2"/>
      <c r="VQT313" s="1"/>
      <c r="VQU313" s="1"/>
      <c r="VQV313" s="1"/>
      <c r="VQW313" s="3"/>
      <c r="VQX313" s="5"/>
      <c r="VQY313" s="1"/>
      <c r="VRA313" s="4"/>
      <c r="VRB313" s="52"/>
      <c r="VRC313" s="1"/>
      <c r="VRD313" s="4"/>
      <c r="VRE313" s="52"/>
      <c r="VRF313" s="1"/>
      <c r="VRG313" s="1"/>
      <c r="VRH313" s="2"/>
      <c r="VRI313" s="2"/>
      <c r="VRJ313" s="1"/>
      <c r="VRK313" s="1"/>
      <c r="VRL313" s="1"/>
      <c r="VRM313" s="3"/>
      <c r="VRN313" s="5"/>
      <c r="VRO313" s="1"/>
      <c r="VRQ313" s="4"/>
      <c r="VRR313" s="52"/>
      <c r="VRS313" s="1"/>
      <c r="VRT313" s="4"/>
      <c r="VRU313" s="52"/>
      <c r="VRV313" s="1"/>
      <c r="VRW313" s="1"/>
      <c r="VRX313" s="2"/>
      <c r="VRY313" s="2"/>
      <c r="VRZ313" s="1"/>
      <c r="VSA313" s="1"/>
      <c r="VSB313" s="1"/>
      <c r="VSC313" s="3"/>
      <c r="VSD313" s="5"/>
      <c r="VSE313" s="1"/>
      <c r="VSG313" s="4"/>
      <c r="VSH313" s="52"/>
      <c r="VSI313" s="1"/>
      <c r="VSJ313" s="4"/>
      <c r="VSK313" s="52"/>
      <c r="VSL313" s="1"/>
      <c r="VSM313" s="1"/>
      <c r="VSN313" s="2"/>
      <c r="VSO313" s="2"/>
      <c r="VSP313" s="1"/>
      <c r="VSQ313" s="1"/>
      <c r="VSR313" s="1"/>
      <c r="VSS313" s="3"/>
      <c r="VST313" s="5"/>
      <c r="VSU313" s="1"/>
      <c r="VSW313" s="4"/>
      <c r="VSX313" s="52"/>
      <c r="VSY313" s="1"/>
      <c r="VSZ313" s="4"/>
      <c r="VTA313" s="52"/>
      <c r="VTB313" s="1"/>
      <c r="VTC313" s="1"/>
      <c r="VTD313" s="2"/>
      <c r="VTE313" s="2"/>
      <c r="VTF313" s="1"/>
      <c r="VTG313" s="1"/>
      <c r="VTH313" s="1"/>
      <c r="VTI313" s="3"/>
      <c r="VTJ313" s="5"/>
      <c r="VTK313" s="1"/>
      <c r="VTM313" s="4"/>
      <c r="VTN313" s="52"/>
      <c r="VTO313" s="1"/>
      <c r="VTP313" s="4"/>
      <c r="VTQ313" s="52"/>
      <c r="VTR313" s="1"/>
      <c r="VTS313" s="1"/>
      <c r="VTT313" s="2"/>
      <c r="VTU313" s="2"/>
      <c r="VTV313" s="1"/>
      <c r="VTW313" s="1"/>
      <c r="VTX313" s="1"/>
      <c r="VTY313" s="3"/>
      <c r="VTZ313" s="5"/>
      <c r="VUA313" s="1"/>
      <c r="VUC313" s="4"/>
      <c r="VUD313" s="52"/>
      <c r="VUE313" s="1"/>
      <c r="VUF313" s="4"/>
      <c r="VUG313" s="52"/>
      <c r="VUH313" s="1"/>
      <c r="VUI313" s="1"/>
      <c r="VUJ313" s="2"/>
      <c r="VUK313" s="2"/>
      <c r="VUL313" s="1"/>
      <c r="VUM313" s="1"/>
      <c r="VUN313" s="1"/>
      <c r="VUO313" s="3"/>
      <c r="VUP313" s="5"/>
      <c r="VUQ313" s="1"/>
      <c r="VUS313" s="4"/>
      <c r="VUT313" s="52"/>
      <c r="VUU313" s="1"/>
      <c r="VUV313" s="4"/>
      <c r="VUW313" s="52"/>
      <c r="VUX313" s="1"/>
      <c r="VUY313" s="1"/>
      <c r="VUZ313" s="2"/>
      <c r="VVA313" s="2"/>
      <c r="VVB313" s="1"/>
      <c r="VVC313" s="1"/>
      <c r="VVD313" s="1"/>
      <c r="VVE313" s="3"/>
      <c r="VVF313" s="5"/>
      <c r="VVG313" s="1"/>
      <c r="VVI313" s="4"/>
      <c r="VVJ313" s="52"/>
      <c r="VVK313" s="1"/>
      <c r="VVL313" s="4"/>
      <c r="VVM313" s="52"/>
      <c r="VVN313" s="1"/>
      <c r="VVO313" s="1"/>
      <c r="VVP313" s="2"/>
      <c r="VVQ313" s="2"/>
      <c r="VVR313" s="1"/>
      <c r="VVS313" s="1"/>
      <c r="VVT313" s="1"/>
      <c r="VVU313" s="3"/>
      <c r="VVV313" s="5"/>
      <c r="VVW313" s="1"/>
      <c r="VVY313" s="4"/>
      <c r="VVZ313" s="52"/>
      <c r="VWA313" s="1"/>
      <c r="VWB313" s="4"/>
      <c r="VWC313" s="52"/>
      <c r="VWD313" s="1"/>
      <c r="VWE313" s="1"/>
      <c r="VWF313" s="2"/>
      <c r="VWG313" s="2"/>
      <c r="VWH313" s="1"/>
      <c r="VWI313" s="1"/>
      <c r="VWJ313" s="1"/>
      <c r="VWK313" s="3"/>
      <c r="VWL313" s="5"/>
      <c r="VWM313" s="1"/>
      <c r="VWO313" s="4"/>
      <c r="VWP313" s="52"/>
      <c r="VWQ313" s="1"/>
      <c r="VWR313" s="4"/>
      <c r="VWS313" s="52"/>
      <c r="VWT313" s="1"/>
      <c r="VWU313" s="1"/>
      <c r="VWV313" s="2"/>
      <c r="VWW313" s="2"/>
      <c r="VWX313" s="1"/>
      <c r="VWY313" s="1"/>
      <c r="VWZ313" s="1"/>
      <c r="VXA313" s="3"/>
      <c r="VXB313" s="5"/>
      <c r="VXC313" s="1"/>
      <c r="VXE313" s="4"/>
      <c r="VXF313" s="52"/>
      <c r="VXG313" s="1"/>
      <c r="VXH313" s="4"/>
      <c r="VXI313" s="52"/>
      <c r="VXJ313" s="1"/>
      <c r="VXK313" s="1"/>
      <c r="VXL313" s="2"/>
      <c r="VXM313" s="2"/>
      <c r="VXN313" s="1"/>
      <c r="VXO313" s="1"/>
      <c r="VXP313" s="1"/>
      <c r="VXQ313" s="3"/>
      <c r="VXR313" s="5"/>
      <c r="VXS313" s="1"/>
      <c r="VXU313" s="4"/>
      <c r="VXV313" s="52"/>
      <c r="VXW313" s="1"/>
      <c r="VXX313" s="4"/>
      <c r="VXY313" s="52"/>
      <c r="VXZ313" s="1"/>
      <c r="VYA313" s="1"/>
      <c r="VYB313" s="2"/>
      <c r="VYC313" s="2"/>
      <c r="VYD313" s="1"/>
      <c r="VYE313" s="1"/>
      <c r="VYF313" s="1"/>
      <c r="VYG313" s="3"/>
      <c r="VYH313" s="5"/>
      <c r="VYI313" s="1"/>
      <c r="VYK313" s="4"/>
      <c r="VYL313" s="52"/>
      <c r="VYM313" s="1"/>
      <c r="VYN313" s="4"/>
      <c r="VYO313" s="52"/>
      <c r="VYP313" s="1"/>
      <c r="VYQ313" s="1"/>
      <c r="VYR313" s="2"/>
      <c r="VYS313" s="2"/>
      <c r="VYT313" s="1"/>
      <c r="VYU313" s="1"/>
      <c r="VYV313" s="1"/>
      <c r="VYW313" s="3"/>
      <c r="VYX313" s="5"/>
      <c r="VYY313" s="1"/>
      <c r="VZA313" s="4"/>
      <c r="VZB313" s="52"/>
      <c r="VZC313" s="1"/>
      <c r="VZD313" s="4"/>
      <c r="VZE313" s="52"/>
      <c r="VZF313" s="1"/>
      <c r="VZG313" s="1"/>
      <c r="VZH313" s="2"/>
      <c r="VZI313" s="2"/>
      <c r="VZJ313" s="1"/>
      <c r="VZK313" s="1"/>
      <c r="VZL313" s="1"/>
      <c r="VZM313" s="3"/>
      <c r="VZN313" s="5"/>
      <c r="VZO313" s="1"/>
      <c r="VZQ313" s="4"/>
      <c r="VZR313" s="52"/>
      <c r="VZS313" s="1"/>
      <c r="VZT313" s="4"/>
      <c r="VZU313" s="52"/>
      <c r="VZV313" s="1"/>
      <c r="VZW313" s="1"/>
      <c r="VZX313" s="2"/>
      <c r="VZY313" s="2"/>
      <c r="VZZ313" s="1"/>
      <c r="WAA313" s="1"/>
      <c r="WAB313" s="1"/>
      <c r="WAC313" s="3"/>
      <c r="WAD313" s="5"/>
      <c r="WAE313" s="1"/>
      <c r="WAG313" s="4"/>
      <c r="WAH313" s="52"/>
      <c r="WAI313" s="1"/>
      <c r="WAJ313" s="4"/>
      <c r="WAK313" s="52"/>
      <c r="WAL313" s="1"/>
      <c r="WAM313" s="1"/>
      <c r="WAN313" s="2"/>
      <c r="WAO313" s="2"/>
      <c r="WAP313" s="1"/>
      <c r="WAQ313" s="1"/>
      <c r="WAR313" s="1"/>
      <c r="WAS313" s="3"/>
      <c r="WAT313" s="5"/>
      <c r="WAU313" s="1"/>
      <c r="WAW313" s="4"/>
      <c r="WAX313" s="52"/>
      <c r="WAY313" s="1"/>
      <c r="WAZ313" s="4"/>
      <c r="WBA313" s="52"/>
      <c r="WBB313" s="1"/>
      <c r="WBC313" s="1"/>
      <c r="WBD313" s="2"/>
      <c r="WBE313" s="2"/>
      <c r="WBF313" s="1"/>
      <c r="WBG313" s="1"/>
      <c r="WBH313" s="1"/>
      <c r="WBI313" s="3"/>
      <c r="WBJ313" s="5"/>
      <c r="WBK313" s="1"/>
      <c r="WBM313" s="4"/>
      <c r="WBN313" s="52"/>
      <c r="WBO313" s="1"/>
      <c r="WBP313" s="4"/>
      <c r="WBQ313" s="52"/>
      <c r="WBR313" s="1"/>
      <c r="WBS313" s="1"/>
      <c r="WBT313" s="2"/>
      <c r="WBU313" s="2"/>
      <c r="WBV313" s="1"/>
      <c r="WBW313" s="1"/>
      <c r="WBX313" s="1"/>
      <c r="WBY313" s="3"/>
      <c r="WBZ313" s="5"/>
      <c r="WCA313" s="1"/>
      <c r="WCC313" s="4"/>
      <c r="WCD313" s="52"/>
      <c r="WCE313" s="1"/>
      <c r="WCF313" s="4"/>
      <c r="WCG313" s="52"/>
      <c r="WCH313" s="1"/>
      <c r="WCI313" s="1"/>
      <c r="WCJ313" s="2"/>
      <c r="WCK313" s="2"/>
      <c r="WCL313" s="1"/>
      <c r="WCM313" s="1"/>
      <c r="WCN313" s="1"/>
      <c r="WCO313" s="3"/>
      <c r="WCP313" s="5"/>
      <c r="WCQ313" s="1"/>
      <c r="WCS313" s="4"/>
      <c r="WCT313" s="52"/>
      <c r="WCU313" s="1"/>
      <c r="WCV313" s="4"/>
      <c r="WCW313" s="52"/>
      <c r="WCX313" s="1"/>
      <c r="WCY313" s="1"/>
      <c r="WCZ313" s="2"/>
      <c r="WDA313" s="2"/>
      <c r="WDB313" s="1"/>
      <c r="WDC313" s="1"/>
      <c r="WDD313" s="1"/>
      <c r="WDE313" s="3"/>
      <c r="WDF313" s="5"/>
      <c r="WDG313" s="1"/>
      <c r="WDI313" s="4"/>
      <c r="WDJ313" s="52"/>
      <c r="WDK313" s="1"/>
      <c r="WDL313" s="4"/>
      <c r="WDM313" s="52"/>
      <c r="WDN313" s="1"/>
      <c r="WDO313" s="1"/>
      <c r="WDP313" s="2"/>
      <c r="WDQ313" s="2"/>
      <c r="WDR313" s="1"/>
      <c r="WDS313" s="1"/>
      <c r="WDT313" s="1"/>
      <c r="WDU313" s="3"/>
      <c r="WDV313" s="5"/>
      <c r="WDW313" s="1"/>
      <c r="WDY313" s="4"/>
      <c r="WDZ313" s="52"/>
      <c r="WEA313" s="1"/>
      <c r="WEB313" s="4"/>
      <c r="WEC313" s="52"/>
      <c r="WED313" s="1"/>
      <c r="WEE313" s="1"/>
      <c r="WEF313" s="2"/>
      <c r="WEG313" s="2"/>
      <c r="WEH313" s="1"/>
      <c r="WEI313" s="1"/>
      <c r="WEJ313" s="1"/>
      <c r="WEK313" s="3"/>
      <c r="WEL313" s="5"/>
      <c r="WEM313" s="1"/>
      <c r="WEO313" s="4"/>
      <c r="WEP313" s="52"/>
      <c r="WEQ313" s="1"/>
      <c r="WER313" s="4"/>
      <c r="WES313" s="52"/>
      <c r="WET313" s="1"/>
      <c r="WEU313" s="1"/>
      <c r="WEV313" s="2"/>
      <c r="WEW313" s="2"/>
      <c r="WEX313" s="1"/>
      <c r="WEY313" s="1"/>
      <c r="WEZ313" s="1"/>
      <c r="WFA313" s="3"/>
      <c r="WFB313" s="5"/>
      <c r="WFC313" s="1"/>
      <c r="WFE313" s="4"/>
      <c r="WFF313" s="52"/>
      <c r="WFG313" s="1"/>
      <c r="WFH313" s="4"/>
      <c r="WFI313" s="52"/>
      <c r="WFJ313" s="1"/>
      <c r="WFK313" s="1"/>
      <c r="WFL313" s="2"/>
      <c r="WFM313" s="2"/>
      <c r="WFN313" s="1"/>
      <c r="WFO313" s="1"/>
      <c r="WFP313" s="1"/>
      <c r="WFQ313" s="3"/>
      <c r="WFR313" s="5"/>
      <c r="WFS313" s="1"/>
      <c r="WFU313" s="4"/>
      <c r="WFV313" s="52"/>
      <c r="WFW313" s="1"/>
      <c r="WFX313" s="4"/>
      <c r="WFY313" s="52"/>
      <c r="WFZ313" s="1"/>
      <c r="WGA313" s="1"/>
      <c r="WGB313" s="2"/>
      <c r="WGC313" s="2"/>
      <c r="WGD313" s="1"/>
      <c r="WGE313" s="1"/>
      <c r="WGF313" s="1"/>
      <c r="WGG313" s="3"/>
      <c r="WGH313" s="5"/>
      <c r="WGI313" s="1"/>
      <c r="WGK313" s="4"/>
      <c r="WGL313" s="52"/>
      <c r="WGM313" s="1"/>
      <c r="WGN313" s="4"/>
      <c r="WGO313" s="52"/>
      <c r="WGP313" s="1"/>
      <c r="WGQ313" s="1"/>
      <c r="WGR313" s="2"/>
      <c r="WGS313" s="2"/>
      <c r="WGT313" s="1"/>
      <c r="WGU313" s="1"/>
      <c r="WGV313" s="1"/>
      <c r="WGW313" s="3"/>
      <c r="WGX313" s="5"/>
      <c r="WGY313" s="1"/>
      <c r="WHA313" s="4"/>
      <c r="WHB313" s="52"/>
      <c r="WHC313" s="1"/>
      <c r="WHD313" s="4"/>
      <c r="WHE313" s="52"/>
      <c r="WHF313" s="1"/>
      <c r="WHG313" s="1"/>
      <c r="WHH313" s="2"/>
      <c r="WHI313" s="2"/>
      <c r="WHJ313" s="1"/>
      <c r="WHK313" s="1"/>
      <c r="WHL313" s="1"/>
      <c r="WHM313" s="3"/>
      <c r="WHN313" s="5"/>
      <c r="WHO313" s="1"/>
      <c r="WHQ313" s="4"/>
      <c r="WHR313" s="52"/>
      <c r="WHS313" s="1"/>
      <c r="WHT313" s="4"/>
      <c r="WHU313" s="52"/>
      <c r="WHV313" s="1"/>
      <c r="WHW313" s="1"/>
      <c r="WHX313" s="2"/>
      <c r="WHY313" s="2"/>
      <c r="WHZ313" s="1"/>
      <c r="WIA313" s="1"/>
      <c r="WIB313" s="1"/>
      <c r="WIC313" s="3"/>
      <c r="WID313" s="5"/>
      <c r="WIE313" s="1"/>
      <c r="WIG313" s="4"/>
      <c r="WIH313" s="52"/>
      <c r="WII313" s="1"/>
      <c r="WIJ313" s="4"/>
      <c r="WIK313" s="52"/>
      <c r="WIL313" s="1"/>
      <c r="WIM313" s="1"/>
      <c r="WIN313" s="2"/>
      <c r="WIO313" s="2"/>
      <c r="WIP313" s="1"/>
      <c r="WIQ313" s="1"/>
      <c r="WIR313" s="1"/>
      <c r="WIS313" s="3"/>
      <c r="WIT313" s="5"/>
      <c r="WIU313" s="1"/>
      <c r="WIW313" s="4"/>
      <c r="WIX313" s="52"/>
      <c r="WIY313" s="1"/>
      <c r="WIZ313" s="4"/>
      <c r="WJA313" s="52"/>
      <c r="WJB313" s="1"/>
      <c r="WJC313" s="1"/>
      <c r="WJD313" s="2"/>
      <c r="WJE313" s="2"/>
      <c r="WJF313" s="1"/>
      <c r="WJG313" s="1"/>
      <c r="WJH313" s="1"/>
      <c r="WJI313" s="3"/>
      <c r="WJJ313" s="5"/>
      <c r="WJK313" s="1"/>
      <c r="WJM313" s="4"/>
      <c r="WJN313" s="52"/>
      <c r="WJO313" s="1"/>
      <c r="WJP313" s="4"/>
      <c r="WJQ313" s="52"/>
      <c r="WJR313" s="1"/>
      <c r="WJS313" s="1"/>
      <c r="WJT313" s="2"/>
      <c r="WJU313" s="2"/>
      <c r="WJV313" s="1"/>
      <c r="WJW313" s="1"/>
      <c r="WJX313" s="1"/>
      <c r="WJY313" s="3"/>
      <c r="WJZ313" s="5"/>
      <c r="WKA313" s="1"/>
      <c r="WKC313" s="4"/>
      <c r="WKD313" s="52"/>
      <c r="WKE313" s="1"/>
      <c r="WKF313" s="4"/>
      <c r="WKG313" s="52"/>
      <c r="WKH313" s="1"/>
      <c r="WKI313" s="1"/>
      <c r="WKJ313" s="2"/>
      <c r="WKK313" s="2"/>
      <c r="WKL313" s="1"/>
      <c r="WKM313" s="1"/>
      <c r="WKN313" s="1"/>
      <c r="WKO313" s="3"/>
      <c r="WKP313" s="5"/>
      <c r="WKQ313" s="1"/>
      <c r="WKS313" s="4"/>
      <c r="WKT313" s="52"/>
      <c r="WKU313" s="1"/>
      <c r="WKV313" s="4"/>
      <c r="WKW313" s="52"/>
      <c r="WKX313" s="1"/>
      <c r="WKY313" s="1"/>
      <c r="WKZ313" s="2"/>
      <c r="WLA313" s="2"/>
      <c r="WLB313" s="1"/>
      <c r="WLC313" s="1"/>
      <c r="WLD313" s="1"/>
      <c r="WLE313" s="3"/>
      <c r="WLF313" s="5"/>
      <c r="WLG313" s="1"/>
      <c r="WLI313" s="4"/>
      <c r="WLJ313" s="52"/>
      <c r="WLK313" s="1"/>
      <c r="WLL313" s="4"/>
      <c r="WLM313" s="52"/>
      <c r="WLN313" s="1"/>
      <c r="WLO313" s="1"/>
      <c r="WLP313" s="2"/>
      <c r="WLQ313" s="2"/>
      <c r="WLR313" s="1"/>
      <c r="WLS313" s="1"/>
      <c r="WLT313" s="1"/>
      <c r="WLU313" s="3"/>
      <c r="WLV313" s="5"/>
      <c r="WLW313" s="1"/>
      <c r="WLY313" s="4"/>
      <c r="WLZ313" s="52"/>
      <c r="WMA313" s="1"/>
      <c r="WMB313" s="4"/>
      <c r="WMC313" s="52"/>
      <c r="WMD313" s="1"/>
      <c r="WME313" s="1"/>
      <c r="WMF313" s="2"/>
      <c r="WMG313" s="2"/>
      <c r="WMH313" s="1"/>
      <c r="WMI313" s="1"/>
      <c r="WMJ313" s="1"/>
      <c r="WMK313" s="3"/>
      <c r="WML313" s="5"/>
      <c r="WMM313" s="1"/>
      <c r="WMO313" s="4"/>
      <c r="WMP313" s="52"/>
      <c r="WMQ313" s="1"/>
      <c r="WMR313" s="4"/>
      <c r="WMS313" s="52"/>
      <c r="WMT313" s="1"/>
      <c r="WMU313" s="1"/>
      <c r="WMV313" s="2"/>
      <c r="WMW313" s="2"/>
      <c r="WMX313" s="1"/>
      <c r="WMY313" s="1"/>
      <c r="WMZ313" s="1"/>
      <c r="WNA313" s="3"/>
      <c r="WNB313" s="5"/>
      <c r="WNC313" s="1"/>
      <c r="WNE313" s="4"/>
      <c r="WNF313" s="52"/>
      <c r="WNG313" s="1"/>
      <c r="WNH313" s="4"/>
      <c r="WNI313" s="52"/>
      <c r="WNJ313" s="1"/>
      <c r="WNK313" s="1"/>
      <c r="WNL313" s="2"/>
      <c r="WNM313" s="2"/>
      <c r="WNN313" s="1"/>
      <c r="WNO313" s="1"/>
      <c r="WNP313" s="1"/>
      <c r="WNQ313" s="3"/>
      <c r="WNR313" s="5"/>
      <c r="WNS313" s="1"/>
      <c r="WNU313" s="4"/>
      <c r="WNV313" s="52"/>
      <c r="WNW313" s="1"/>
      <c r="WNX313" s="4"/>
      <c r="WNY313" s="52"/>
      <c r="WNZ313" s="1"/>
      <c r="WOA313" s="1"/>
      <c r="WOB313" s="2"/>
      <c r="WOC313" s="2"/>
      <c r="WOD313" s="1"/>
      <c r="WOE313" s="1"/>
      <c r="WOF313" s="1"/>
      <c r="WOG313" s="3"/>
      <c r="WOH313" s="5"/>
      <c r="WOI313" s="1"/>
      <c r="WOK313" s="4"/>
      <c r="WOL313" s="52"/>
      <c r="WOM313" s="1"/>
      <c r="WON313" s="4"/>
      <c r="WOO313" s="52"/>
      <c r="WOP313" s="1"/>
      <c r="WOQ313" s="1"/>
      <c r="WOR313" s="2"/>
      <c r="WOS313" s="2"/>
      <c r="WOT313" s="1"/>
      <c r="WOU313" s="1"/>
      <c r="WOV313" s="1"/>
      <c r="WOW313" s="3"/>
      <c r="WOX313" s="5"/>
      <c r="WOY313" s="1"/>
      <c r="WPA313" s="4"/>
      <c r="WPB313" s="52"/>
      <c r="WPC313" s="1"/>
      <c r="WPD313" s="4"/>
      <c r="WPE313" s="52"/>
      <c r="WPF313" s="1"/>
      <c r="WPG313" s="1"/>
      <c r="WPH313" s="2"/>
      <c r="WPI313" s="2"/>
      <c r="WPJ313" s="1"/>
      <c r="WPK313" s="1"/>
      <c r="WPL313" s="1"/>
      <c r="WPM313" s="3"/>
      <c r="WPN313" s="5"/>
      <c r="WPO313" s="1"/>
      <c r="WPQ313" s="4"/>
      <c r="WPR313" s="52"/>
      <c r="WPS313" s="1"/>
      <c r="WPT313" s="4"/>
      <c r="WPU313" s="52"/>
      <c r="WPV313" s="1"/>
      <c r="WPW313" s="1"/>
      <c r="WPX313" s="2"/>
      <c r="WPY313" s="2"/>
      <c r="WPZ313" s="1"/>
      <c r="WQA313" s="1"/>
      <c r="WQB313" s="1"/>
      <c r="WQC313" s="3"/>
      <c r="WQD313" s="5"/>
      <c r="WQE313" s="1"/>
      <c r="WQG313" s="4"/>
      <c r="WQH313" s="52"/>
      <c r="WQI313" s="1"/>
      <c r="WQJ313" s="4"/>
      <c r="WQK313" s="52"/>
      <c r="WQL313" s="1"/>
      <c r="WQM313" s="1"/>
      <c r="WQN313" s="2"/>
      <c r="WQO313" s="2"/>
      <c r="WQP313" s="1"/>
      <c r="WQQ313" s="1"/>
      <c r="WQR313" s="1"/>
      <c r="WQS313" s="3"/>
      <c r="WQT313" s="5"/>
      <c r="WQU313" s="1"/>
      <c r="WQW313" s="4"/>
      <c r="WQX313" s="52"/>
      <c r="WQY313" s="1"/>
      <c r="WQZ313" s="4"/>
      <c r="WRA313" s="52"/>
      <c r="WRB313" s="1"/>
      <c r="WRC313" s="1"/>
      <c r="WRD313" s="2"/>
      <c r="WRE313" s="2"/>
      <c r="WRF313" s="1"/>
      <c r="WRG313" s="1"/>
      <c r="WRH313" s="1"/>
      <c r="WRI313" s="3"/>
      <c r="WRJ313" s="5"/>
      <c r="WRK313" s="1"/>
      <c r="WRM313" s="4"/>
      <c r="WRN313" s="52"/>
      <c r="WRO313" s="1"/>
      <c r="WRP313" s="4"/>
      <c r="WRQ313" s="52"/>
      <c r="WRR313" s="1"/>
      <c r="WRS313" s="1"/>
      <c r="WRT313" s="2"/>
      <c r="WRU313" s="2"/>
      <c r="WRV313" s="1"/>
      <c r="WRW313" s="1"/>
      <c r="WRX313" s="1"/>
      <c r="WRY313" s="3"/>
      <c r="WRZ313" s="5"/>
      <c r="WSA313" s="1"/>
      <c r="WSC313" s="4"/>
      <c r="WSD313" s="52"/>
      <c r="WSE313" s="1"/>
      <c r="WSF313" s="4"/>
      <c r="WSG313" s="52"/>
      <c r="WSH313" s="1"/>
      <c r="WSI313" s="1"/>
      <c r="WSJ313" s="2"/>
      <c r="WSK313" s="2"/>
      <c r="WSL313" s="1"/>
      <c r="WSM313" s="1"/>
      <c r="WSN313" s="1"/>
      <c r="WSO313" s="3"/>
      <c r="WSP313" s="5"/>
      <c r="WSQ313" s="1"/>
      <c r="WSS313" s="4"/>
      <c r="WST313" s="52"/>
      <c r="WSU313" s="1"/>
      <c r="WSV313" s="4"/>
      <c r="WSW313" s="52"/>
      <c r="WSX313" s="1"/>
      <c r="WSY313" s="1"/>
      <c r="WSZ313" s="2"/>
      <c r="WTA313" s="2"/>
      <c r="WTB313" s="1"/>
      <c r="WTC313" s="1"/>
      <c r="WTD313" s="1"/>
      <c r="WTE313" s="3"/>
      <c r="WTF313" s="5"/>
      <c r="WTG313" s="1"/>
      <c r="WTI313" s="4"/>
      <c r="WTJ313" s="52"/>
      <c r="WTK313" s="1"/>
      <c r="WTL313" s="4"/>
      <c r="WTM313" s="52"/>
      <c r="WTN313" s="1"/>
      <c r="WTO313" s="1"/>
      <c r="WTP313" s="2"/>
      <c r="WTQ313" s="2"/>
      <c r="WTR313" s="1"/>
      <c r="WTS313" s="1"/>
      <c r="WTT313" s="1"/>
      <c r="WTU313" s="3"/>
      <c r="WTV313" s="5"/>
      <c r="WTW313" s="1"/>
      <c r="WTY313" s="4"/>
      <c r="WTZ313" s="52"/>
      <c r="WUA313" s="1"/>
      <c r="WUB313" s="4"/>
      <c r="WUC313" s="52"/>
      <c r="WUD313" s="1"/>
      <c r="WUE313" s="1"/>
      <c r="WUF313" s="2"/>
      <c r="WUG313" s="2"/>
      <c r="WUH313" s="1"/>
      <c r="WUI313" s="1"/>
      <c r="WUJ313" s="1"/>
      <c r="WUK313" s="3"/>
      <c r="WUL313" s="5"/>
      <c r="WUM313" s="1"/>
      <c r="WUO313" s="4"/>
      <c r="WUP313" s="52"/>
      <c r="WUQ313" s="1"/>
      <c r="WUR313" s="4"/>
      <c r="WUS313" s="52"/>
      <c r="WUT313" s="1"/>
      <c r="WUU313" s="1"/>
      <c r="WUV313" s="2"/>
      <c r="WUW313" s="2"/>
      <c r="WUX313" s="1"/>
      <c r="WUY313" s="1"/>
      <c r="WUZ313" s="1"/>
      <c r="WVA313" s="3"/>
      <c r="WVB313" s="5"/>
      <c r="WVC313" s="1"/>
      <c r="WVE313" s="4"/>
      <c r="WVF313" s="52"/>
      <c r="WVG313" s="1"/>
      <c r="WVH313" s="4"/>
      <c r="WVI313" s="52"/>
      <c r="WVJ313" s="1"/>
      <c r="WVK313" s="1"/>
      <c r="WVL313" s="2"/>
      <c r="WVM313" s="2"/>
      <c r="WVN313" s="1"/>
      <c r="WVO313" s="1"/>
      <c r="WVP313" s="1"/>
      <c r="WVQ313" s="3"/>
      <c r="WVR313" s="5"/>
      <c r="WVS313" s="1"/>
      <c r="WVU313" s="4"/>
      <c r="WVV313" s="52"/>
      <c r="WVW313" s="1"/>
      <c r="WVX313" s="4"/>
      <c r="WVY313" s="52"/>
      <c r="WVZ313" s="1"/>
      <c r="WWA313" s="1"/>
      <c r="WWB313" s="2"/>
      <c r="WWC313" s="2"/>
      <c r="WWD313" s="1"/>
      <c r="WWE313" s="1"/>
      <c r="WWF313" s="1"/>
      <c r="WWG313" s="3"/>
      <c r="WWH313" s="5"/>
      <c r="WWI313" s="1"/>
      <c r="WWK313" s="4"/>
      <c r="WWL313" s="52"/>
      <c r="WWM313" s="1"/>
      <c r="WWN313" s="4"/>
      <c r="WWO313" s="52"/>
      <c r="WWP313" s="1"/>
      <c r="WWQ313" s="1"/>
      <c r="WWR313" s="2"/>
      <c r="WWS313" s="2"/>
      <c r="WWT313" s="1"/>
      <c r="WWU313" s="1"/>
      <c r="WWV313" s="1"/>
      <c r="WWW313" s="3"/>
      <c r="WWX313" s="5"/>
      <c r="WWY313" s="1"/>
      <c r="WXA313" s="4"/>
      <c r="WXB313" s="52"/>
      <c r="WXC313" s="1"/>
      <c r="WXD313" s="4"/>
      <c r="WXE313" s="52"/>
      <c r="WXF313" s="1"/>
      <c r="WXG313" s="1"/>
      <c r="WXH313" s="2"/>
      <c r="WXI313" s="2"/>
      <c r="WXJ313" s="1"/>
      <c r="WXK313" s="1"/>
      <c r="WXL313" s="1"/>
      <c r="WXM313" s="3"/>
      <c r="WXN313" s="5"/>
      <c r="WXO313" s="1"/>
      <c r="WXQ313" s="4"/>
      <c r="WXR313" s="52"/>
      <c r="WXS313" s="1"/>
      <c r="WXT313" s="4"/>
      <c r="WXU313" s="52"/>
      <c r="WXV313" s="1"/>
      <c r="WXW313" s="1"/>
      <c r="WXX313" s="2"/>
      <c r="WXY313" s="2"/>
      <c r="WXZ313" s="1"/>
      <c r="WYA313" s="1"/>
      <c r="WYB313" s="1"/>
      <c r="WYC313" s="3"/>
      <c r="WYD313" s="5"/>
      <c r="WYE313" s="1"/>
      <c r="WYG313" s="4"/>
      <c r="WYH313" s="52"/>
      <c r="WYI313" s="1"/>
      <c r="WYJ313" s="4"/>
      <c r="WYK313" s="52"/>
      <c r="WYL313" s="1"/>
      <c r="WYM313" s="1"/>
      <c r="WYN313" s="2"/>
      <c r="WYO313" s="2"/>
      <c r="WYP313" s="1"/>
      <c r="WYQ313" s="1"/>
      <c r="WYR313" s="1"/>
      <c r="WYS313" s="3"/>
      <c r="WYT313" s="5"/>
      <c r="WYU313" s="1"/>
      <c r="WYW313" s="4"/>
      <c r="WYX313" s="52"/>
      <c r="WYY313" s="1"/>
      <c r="WYZ313" s="4"/>
      <c r="WZA313" s="52"/>
      <c r="WZB313" s="1"/>
      <c r="WZC313" s="1"/>
      <c r="WZD313" s="2"/>
      <c r="WZE313" s="2"/>
      <c r="WZF313" s="1"/>
      <c r="WZG313" s="1"/>
      <c r="WZH313" s="1"/>
      <c r="WZI313" s="3"/>
      <c r="WZJ313" s="5"/>
      <c r="WZK313" s="1"/>
      <c r="WZM313" s="4"/>
      <c r="WZN313" s="52"/>
      <c r="WZO313" s="1"/>
      <c r="WZP313" s="4"/>
      <c r="WZQ313" s="52"/>
      <c r="WZR313" s="1"/>
      <c r="WZS313" s="1"/>
      <c r="WZT313" s="2"/>
      <c r="WZU313" s="2"/>
      <c r="WZV313" s="1"/>
      <c r="WZW313" s="1"/>
      <c r="WZX313" s="1"/>
      <c r="WZY313" s="3"/>
      <c r="WZZ313" s="5"/>
      <c r="XAA313" s="1"/>
      <c r="XAC313" s="4"/>
      <c r="XAD313" s="52"/>
      <c r="XAE313" s="1"/>
      <c r="XAF313" s="4"/>
      <c r="XAG313" s="52"/>
      <c r="XAH313" s="1"/>
      <c r="XAI313" s="1"/>
      <c r="XAJ313" s="2"/>
      <c r="XAK313" s="2"/>
      <c r="XAL313" s="1"/>
      <c r="XAM313" s="1"/>
      <c r="XAN313" s="1"/>
      <c r="XAO313" s="3"/>
      <c r="XAP313" s="5"/>
      <c r="XAQ313" s="1"/>
      <c r="XAS313" s="4"/>
      <c r="XAT313" s="52"/>
      <c r="XAU313" s="1"/>
      <c r="XAV313" s="4"/>
      <c r="XAW313" s="52"/>
      <c r="XAX313" s="1"/>
      <c r="XAY313" s="1"/>
      <c r="XAZ313" s="2"/>
      <c r="XBA313" s="2"/>
      <c r="XBB313" s="1"/>
      <c r="XBC313" s="1"/>
      <c r="XBD313" s="1"/>
      <c r="XBE313" s="3"/>
      <c r="XBF313" s="5"/>
      <c r="XBG313" s="1"/>
      <c r="XBI313" s="4"/>
      <c r="XBJ313" s="52"/>
      <c r="XBK313" s="1"/>
      <c r="XBL313" s="4"/>
      <c r="XBM313" s="52"/>
      <c r="XBN313" s="1"/>
      <c r="XBO313" s="1"/>
      <c r="XBP313" s="2"/>
      <c r="XBQ313" s="2"/>
      <c r="XBR313" s="1"/>
      <c r="XBS313" s="1"/>
      <c r="XBT313" s="1"/>
      <c r="XBU313" s="3"/>
      <c r="XBV313" s="5"/>
      <c r="XBW313" s="1"/>
      <c r="XBY313" s="4"/>
      <c r="XBZ313" s="52"/>
      <c r="XCA313" s="1"/>
      <c r="XCB313" s="4"/>
      <c r="XCC313" s="52"/>
      <c r="XCD313" s="1"/>
      <c r="XCE313" s="1"/>
      <c r="XCF313" s="2"/>
      <c r="XCG313" s="2"/>
      <c r="XCH313" s="1"/>
      <c r="XCI313" s="1"/>
      <c r="XCJ313" s="1"/>
      <c r="XCK313" s="3"/>
      <c r="XCL313" s="5"/>
      <c r="XCM313" s="1"/>
    </row>
    <row r="314" spans="1:16315" s="40" customFormat="1" ht="18" customHeight="1" x14ac:dyDescent="0.25">
      <c r="A314" s="51" t="s">
        <v>1333</v>
      </c>
      <c r="B314" s="48" t="str">
        <f t="shared" ref="B314:B355" si="11">HYPERLINK(CONCATENATE("http://www.worldcat.org/search?q=",A314),"WCat")</f>
        <v>WCat</v>
      </c>
      <c r="C314" s="50" t="s">
        <v>111</v>
      </c>
      <c r="D314" s="49" t="s">
        <v>1334</v>
      </c>
      <c r="E314" s="152" t="s">
        <v>249</v>
      </c>
      <c r="F314" s="47"/>
      <c r="G314" s="74" t="s">
        <v>5</v>
      </c>
      <c r="H314" s="46" t="s">
        <v>1335</v>
      </c>
      <c r="I314" s="45" t="s">
        <v>20</v>
      </c>
      <c r="J314" s="45" t="s">
        <v>20</v>
      </c>
      <c r="K314" s="45" t="s">
        <v>135</v>
      </c>
      <c r="L314" s="45" t="s">
        <v>135</v>
      </c>
      <c r="M314" s="122" t="s">
        <v>76</v>
      </c>
      <c r="N314" s="45" t="s">
        <v>30</v>
      </c>
      <c r="O314" s="43" t="s">
        <v>1336</v>
      </c>
      <c r="P314" s="43"/>
      <c r="Q314" s="44"/>
      <c r="R314" s="43" t="s">
        <v>1337</v>
      </c>
      <c r="S314" s="42"/>
      <c r="T314" s="42"/>
      <c r="U314" s="41"/>
    </row>
    <row r="315" spans="1:16315" ht="18" customHeight="1" x14ac:dyDescent="0.25">
      <c r="A315" s="31" t="s">
        <v>1338</v>
      </c>
      <c r="B315" s="13" t="str">
        <f t="shared" si="11"/>
        <v>WCat</v>
      </c>
      <c r="C315" s="19" t="s">
        <v>111</v>
      </c>
      <c r="D315" s="8" t="s">
        <v>1339</v>
      </c>
      <c r="E315" s="20" t="str">
        <f>HYPERLINK(CONCATENATE("http://www.worldcat.org/search?q=",D315),"WCat")</f>
        <v>WCat</v>
      </c>
      <c r="F315" s="18" t="s">
        <v>111</v>
      </c>
      <c r="G315" s="74" t="s">
        <v>5</v>
      </c>
      <c r="H315" s="30" t="s">
        <v>1335</v>
      </c>
      <c r="I315" s="10" t="s">
        <v>20</v>
      </c>
      <c r="J315" s="10" t="s">
        <v>20</v>
      </c>
      <c r="K315" s="10" t="s">
        <v>76</v>
      </c>
      <c r="L315" s="10" t="s">
        <v>76</v>
      </c>
      <c r="M315" s="117" t="s">
        <v>76</v>
      </c>
      <c r="N315" s="10" t="s">
        <v>30</v>
      </c>
      <c r="O315" s="8" t="s">
        <v>1340</v>
      </c>
      <c r="P315" s="8"/>
      <c r="Q315" s="9"/>
      <c r="R315" s="7" t="s">
        <v>1341</v>
      </c>
      <c r="S315" s="7"/>
      <c r="T315" s="7"/>
      <c r="U315" s="21"/>
    </row>
    <row r="316" spans="1:16315" ht="18" customHeight="1" x14ac:dyDescent="0.25">
      <c r="A316" s="31" t="s">
        <v>1342</v>
      </c>
      <c r="B316" s="13" t="str">
        <f>HYPERLINK(CONCATENATE("http://www.worldcat.org/search?q=",A316),"WCat")</f>
        <v>WCat</v>
      </c>
      <c r="C316" s="10" t="s">
        <v>111</v>
      </c>
      <c r="D316" s="15" t="s">
        <v>1343</v>
      </c>
      <c r="E316" s="38" t="s">
        <v>1344</v>
      </c>
      <c r="F316" s="18" t="s">
        <v>111</v>
      </c>
      <c r="G316" s="74" t="s">
        <v>5</v>
      </c>
      <c r="H316" s="30" t="s">
        <v>1335</v>
      </c>
      <c r="I316" s="29" t="s">
        <v>65</v>
      </c>
      <c r="J316" s="88" t="s">
        <v>20</v>
      </c>
      <c r="K316" s="29" t="s">
        <v>76</v>
      </c>
      <c r="L316" s="29" t="s">
        <v>76</v>
      </c>
      <c r="M316" s="118" t="s">
        <v>76</v>
      </c>
      <c r="N316" s="29" t="s">
        <v>30</v>
      </c>
      <c r="O316" s="8" t="s">
        <v>1345</v>
      </c>
      <c r="P316" s="8" t="s">
        <v>1710</v>
      </c>
      <c r="Q316" s="9"/>
      <c r="R316" s="8"/>
      <c r="S316" s="7"/>
      <c r="T316" s="7"/>
      <c r="U316" s="21"/>
    </row>
    <row r="317" spans="1:16315" ht="18" customHeight="1" x14ac:dyDescent="0.25">
      <c r="A317" s="37" t="s">
        <v>1346</v>
      </c>
      <c r="B317" s="13" t="str">
        <f>HYPERLINK(CONCATENATE("http://www.worldcat.org/search?q=",A317),"WCat")</f>
        <v>WCat</v>
      </c>
      <c r="C317" s="14" t="s">
        <v>111</v>
      </c>
      <c r="D317" s="15" t="s">
        <v>342</v>
      </c>
      <c r="E317" s="13" t="str">
        <f>HYPERLINK(CONCATENATE("http://www.worldcat.org/search?q=",D317),"WCat")</f>
        <v>WCat</v>
      </c>
      <c r="F317" s="14" t="s">
        <v>111</v>
      </c>
      <c r="G317" s="74" t="s">
        <v>5</v>
      </c>
      <c r="H317" s="14" t="s">
        <v>1335</v>
      </c>
      <c r="I317" s="29" t="s">
        <v>65</v>
      </c>
      <c r="J317" s="88" t="s">
        <v>20</v>
      </c>
      <c r="K317" s="29" t="s">
        <v>135</v>
      </c>
      <c r="L317" s="29" t="s">
        <v>135</v>
      </c>
      <c r="M317" s="118" t="s">
        <v>76</v>
      </c>
      <c r="N317" s="29" t="s">
        <v>30</v>
      </c>
      <c r="O317" s="8" t="s">
        <v>1347</v>
      </c>
      <c r="P317" s="8" t="s">
        <v>1572</v>
      </c>
      <c r="Q317" s="10"/>
      <c r="R317" s="8" t="s">
        <v>1348</v>
      </c>
      <c r="S317" s="7"/>
      <c r="T317" s="7"/>
      <c r="U317" s="21"/>
    </row>
    <row r="318" spans="1:16315" ht="18" customHeight="1" x14ac:dyDescent="0.25">
      <c r="A318" s="31" t="s">
        <v>1349</v>
      </c>
      <c r="B318" s="13" t="str">
        <f t="shared" si="11"/>
        <v>WCat</v>
      </c>
      <c r="C318" s="14" t="s">
        <v>111</v>
      </c>
      <c r="D318" s="10" t="s">
        <v>290</v>
      </c>
      <c r="E318" s="13"/>
      <c r="F318" s="12"/>
      <c r="G318" s="74" t="s">
        <v>5</v>
      </c>
      <c r="H318" s="30" t="s">
        <v>1335</v>
      </c>
      <c r="I318" s="10" t="s">
        <v>20</v>
      </c>
      <c r="J318" s="10" t="s">
        <v>20</v>
      </c>
      <c r="K318" s="10" t="s">
        <v>76</v>
      </c>
      <c r="L318" s="10" t="s">
        <v>76</v>
      </c>
      <c r="M318" s="117" t="s">
        <v>76</v>
      </c>
      <c r="N318" s="10" t="s">
        <v>30</v>
      </c>
      <c r="O318" s="8" t="s">
        <v>1350</v>
      </c>
      <c r="P318" s="8" t="s">
        <v>1709</v>
      </c>
      <c r="Q318" s="9"/>
      <c r="R318" s="7"/>
      <c r="S318" s="7"/>
      <c r="T318" s="7"/>
      <c r="U318" s="39"/>
    </row>
    <row r="319" spans="1:16315" ht="18" customHeight="1" x14ac:dyDescent="0.25">
      <c r="A319" s="31" t="s">
        <v>1352</v>
      </c>
      <c r="B319" s="13" t="str">
        <f t="shared" si="11"/>
        <v>WCat</v>
      </c>
      <c r="C319" s="14" t="s">
        <v>111</v>
      </c>
      <c r="D319" s="15" t="s">
        <v>1353</v>
      </c>
      <c r="E319" s="130" t="s">
        <v>249</v>
      </c>
      <c r="F319" s="12"/>
      <c r="G319" s="74" t="s">
        <v>5</v>
      </c>
      <c r="H319" s="30" t="s">
        <v>1335</v>
      </c>
      <c r="I319" s="10" t="s">
        <v>20</v>
      </c>
      <c r="J319" s="10" t="s">
        <v>20</v>
      </c>
      <c r="K319" s="10" t="s">
        <v>747</v>
      </c>
      <c r="L319" s="10" t="s">
        <v>747</v>
      </c>
      <c r="M319" s="117" t="s">
        <v>76</v>
      </c>
      <c r="N319" s="10" t="s">
        <v>30</v>
      </c>
      <c r="O319" s="8" t="s">
        <v>1354</v>
      </c>
      <c r="P319" s="8"/>
      <c r="Q319" s="9"/>
      <c r="R319" s="8" t="s">
        <v>1355</v>
      </c>
      <c r="S319" s="7"/>
      <c r="T319" s="7"/>
      <c r="U319" s="21"/>
    </row>
    <row r="320" spans="1:16315" ht="18" customHeight="1" x14ac:dyDescent="0.25">
      <c r="A320" s="31" t="s">
        <v>1356</v>
      </c>
      <c r="B320" s="13" t="str">
        <f t="shared" si="11"/>
        <v>WCat</v>
      </c>
      <c r="C320" s="14" t="s">
        <v>111</v>
      </c>
      <c r="D320" s="8" t="s">
        <v>1357</v>
      </c>
      <c r="E320" s="20" t="str">
        <f>HYPERLINK(CONCATENATE("http://www.worldcat.org/search?q=",D320),"WCat")</f>
        <v>WCat</v>
      </c>
      <c r="F320" s="14" t="s">
        <v>111</v>
      </c>
      <c r="G320" s="74" t="s">
        <v>5</v>
      </c>
      <c r="H320" s="30" t="s">
        <v>1335</v>
      </c>
      <c r="I320" s="10" t="s">
        <v>20</v>
      </c>
      <c r="J320" s="10" t="s">
        <v>20</v>
      </c>
      <c r="K320" s="10" t="s">
        <v>76</v>
      </c>
      <c r="L320" s="10" t="s">
        <v>76</v>
      </c>
      <c r="M320" s="117" t="s">
        <v>76</v>
      </c>
      <c r="N320" s="10" t="s">
        <v>30</v>
      </c>
      <c r="O320" s="8" t="s">
        <v>1358</v>
      </c>
      <c r="P320" s="8"/>
      <c r="Q320" s="9"/>
      <c r="R320" s="8" t="s">
        <v>1359</v>
      </c>
      <c r="S320" s="16"/>
      <c r="T320" s="16"/>
      <c r="U320" s="21"/>
    </row>
    <row r="321" spans="1:21" ht="18" customHeight="1" x14ac:dyDescent="0.25">
      <c r="A321" s="31" t="s">
        <v>1360</v>
      </c>
      <c r="B321" s="13" t="str">
        <f t="shared" si="11"/>
        <v>WCat</v>
      </c>
      <c r="C321" s="14" t="s">
        <v>111</v>
      </c>
      <c r="D321" s="8" t="s">
        <v>1361</v>
      </c>
      <c r="E321" s="13" t="str">
        <f>HYPERLINK(CONCATENATE("http://www.worldcat.org/search?q=",D321),"WCat")</f>
        <v>WCat</v>
      </c>
      <c r="F321" s="14" t="s">
        <v>111</v>
      </c>
      <c r="G321" s="74" t="s">
        <v>5</v>
      </c>
      <c r="H321" s="30" t="s">
        <v>1335</v>
      </c>
      <c r="I321" s="10" t="s">
        <v>20</v>
      </c>
      <c r="J321" s="10" t="s">
        <v>20</v>
      </c>
      <c r="K321" s="10" t="s">
        <v>135</v>
      </c>
      <c r="L321" s="10" t="s">
        <v>135</v>
      </c>
      <c r="M321" s="117" t="s">
        <v>76</v>
      </c>
      <c r="N321" s="10" t="s">
        <v>30</v>
      </c>
      <c r="O321" s="8" t="s">
        <v>1362</v>
      </c>
      <c r="P321" s="8"/>
      <c r="Q321" s="9"/>
      <c r="R321" s="8" t="s">
        <v>1363</v>
      </c>
      <c r="S321" s="16"/>
      <c r="T321" s="16"/>
      <c r="U321" s="21"/>
    </row>
    <row r="322" spans="1:21" ht="18" customHeight="1" x14ac:dyDescent="0.25">
      <c r="A322" s="37" t="s">
        <v>1364</v>
      </c>
      <c r="B322" s="13" t="str">
        <f t="shared" si="11"/>
        <v>WCat</v>
      </c>
      <c r="C322" s="14" t="s">
        <v>111</v>
      </c>
      <c r="D322" s="10" t="s">
        <v>290</v>
      </c>
      <c r="E322" s="13"/>
      <c r="F322" s="6"/>
      <c r="G322" s="74" t="s">
        <v>5</v>
      </c>
      <c r="H322" s="14" t="s">
        <v>1335</v>
      </c>
      <c r="I322" s="29" t="s">
        <v>65</v>
      </c>
      <c r="J322" s="29" t="s">
        <v>65</v>
      </c>
      <c r="K322" s="29" t="s">
        <v>747</v>
      </c>
      <c r="L322" s="29" t="s">
        <v>747</v>
      </c>
      <c r="M322" s="118" t="s">
        <v>1365</v>
      </c>
      <c r="N322" s="29" t="s">
        <v>30</v>
      </c>
      <c r="O322" s="8" t="s">
        <v>1366</v>
      </c>
      <c r="P322" s="8" t="s">
        <v>1573</v>
      </c>
      <c r="Q322" s="10"/>
      <c r="R322" s="8"/>
      <c r="S322" s="16"/>
      <c r="T322" s="16"/>
      <c r="U322" s="21"/>
    </row>
    <row r="323" spans="1:21" ht="18" customHeight="1" x14ac:dyDescent="0.2">
      <c r="A323" s="15" t="s">
        <v>1367</v>
      </c>
      <c r="B323" s="13" t="str">
        <f>HYPERLINK(CONCATENATE("http://www.worldcat.org/search?q=",A323),"WCat")</f>
        <v>WCat</v>
      </c>
      <c r="C323" s="14" t="s">
        <v>111</v>
      </c>
      <c r="D323" s="8" t="s">
        <v>1368</v>
      </c>
      <c r="E323" s="13"/>
      <c r="F323" s="12"/>
      <c r="G323" s="74" t="s">
        <v>5</v>
      </c>
      <c r="H323" s="11" t="s">
        <v>1335</v>
      </c>
      <c r="I323" s="9" t="s">
        <v>461</v>
      </c>
      <c r="J323" s="89" t="s">
        <v>65</v>
      </c>
      <c r="K323" s="9" t="s">
        <v>76</v>
      </c>
      <c r="L323" s="9" t="s">
        <v>76</v>
      </c>
      <c r="M323" s="119" t="s">
        <v>76</v>
      </c>
      <c r="N323" s="9" t="s">
        <v>30</v>
      </c>
      <c r="O323" s="8" t="s">
        <v>1369</v>
      </c>
      <c r="P323" s="97" t="s">
        <v>1574</v>
      </c>
      <c r="Q323" s="9"/>
      <c r="R323" s="8"/>
      <c r="S323" s="16"/>
      <c r="T323" s="16"/>
      <c r="U323" s="21"/>
    </row>
    <row r="324" spans="1:21" ht="18" customHeight="1" x14ac:dyDescent="0.25">
      <c r="A324" s="31" t="s">
        <v>1370</v>
      </c>
      <c r="B324" s="13" t="str">
        <f t="shared" si="11"/>
        <v>WCat</v>
      </c>
      <c r="C324" s="14" t="s">
        <v>111</v>
      </c>
      <c r="D324" s="15" t="s">
        <v>1371</v>
      </c>
      <c r="E324" s="13"/>
      <c r="F324" s="12"/>
      <c r="G324" s="74" t="s">
        <v>5</v>
      </c>
      <c r="H324" s="30" t="s">
        <v>1335</v>
      </c>
      <c r="I324" s="29" t="s">
        <v>65</v>
      </c>
      <c r="J324" s="29" t="s">
        <v>65</v>
      </c>
      <c r="K324" s="29" t="s">
        <v>76</v>
      </c>
      <c r="L324" s="29" t="s">
        <v>76</v>
      </c>
      <c r="M324" s="118" t="s">
        <v>76</v>
      </c>
      <c r="N324" s="29">
        <v>0</v>
      </c>
      <c r="O324" s="8" t="s">
        <v>1372</v>
      </c>
      <c r="P324" s="8"/>
      <c r="Q324" s="9"/>
      <c r="R324" s="7" t="s">
        <v>1373</v>
      </c>
      <c r="S324" s="7"/>
      <c r="T324" s="7"/>
      <c r="U324" s="21"/>
    </row>
    <row r="325" spans="1:21" ht="18" customHeight="1" x14ac:dyDescent="0.25">
      <c r="A325" s="8" t="s">
        <v>1374</v>
      </c>
      <c r="B325" s="13" t="str">
        <f>HYPERLINK(CONCATENATE("http://www.worldcat.org/search?q=",A325),"WCat")</f>
        <v>WCat</v>
      </c>
      <c r="C325" s="14" t="s">
        <v>111</v>
      </c>
      <c r="D325" s="8" t="s">
        <v>1375</v>
      </c>
      <c r="E325" s="14"/>
      <c r="F325" s="6"/>
      <c r="G325" s="74" t="s">
        <v>5</v>
      </c>
      <c r="H325" s="17" t="s">
        <v>1335</v>
      </c>
      <c r="I325" s="9" t="s">
        <v>461</v>
      </c>
      <c r="J325" s="89" t="s">
        <v>65</v>
      </c>
      <c r="K325" s="9" t="s">
        <v>76</v>
      </c>
      <c r="L325" s="9" t="s">
        <v>76</v>
      </c>
      <c r="M325" s="119" t="s">
        <v>76</v>
      </c>
      <c r="N325" s="9" t="s">
        <v>30</v>
      </c>
      <c r="O325" s="8" t="s">
        <v>1376</v>
      </c>
      <c r="P325" s="8" t="s">
        <v>1377</v>
      </c>
      <c r="Q325" s="10"/>
      <c r="R325" s="8" t="s">
        <v>1378</v>
      </c>
      <c r="S325" s="7"/>
      <c r="T325" s="7"/>
      <c r="U325" s="21"/>
    </row>
    <row r="326" spans="1:21" ht="18" customHeight="1" x14ac:dyDescent="0.25">
      <c r="A326" s="15" t="s">
        <v>1379</v>
      </c>
      <c r="B326" s="13" t="str">
        <f>HYPERLINK(CONCATENATE("http://www.worldcat.org/search?q=",A326),"WCat")</f>
        <v>WCat</v>
      </c>
      <c r="C326" s="14" t="s">
        <v>111</v>
      </c>
      <c r="D326" s="15" t="s">
        <v>1380</v>
      </c>
      <c r="E326" s="13"/>
      <c r="F326" s="12"/>
      <c r="G326" s="74" t="s">
        <v>5</v>
      </c>
      <c r="H326" s="11" t="s">
        <v>1335</v>
      </c>
      <c r="I326" s="9" t="s">
        <v>461</v>
      </c>
      <c r="J326" s="89" t="s">
        <v>65</v>
      </c>
      <c r="K326" s="9" t="s">
        <v>76</v>
      </c>
      <c r="L326" s="9" t="s">
        <v>76</v>
      </c>
      <c r="M326" s="119" t="s">
        <v>76</v>
      </c>
      <c r="N326" s="9" t="s">
        <v>30</v>
      </c>
      <c r="O326" s="8" t="s">
        <v>1381</v>
      </c>
      <c r="P326" s="8" t="s">
        <v>1685</v>
      </c>
      <c r="Q326" s="9"/>
      <c r="R326" s="8"/>
      <c r="S326" s="7">
        <v>1996</v>
      </c>
      <c r="T326" s="7"/>
      <c r="U326" s="21"/>
    </row>
    <row r="327" spans="1:21" ht="18" customHeight="1" x14ac:dyDescent="0.25">
      <c r="A327" s="31" t="s">
        <v>1382</v>
      </c>
      <c r="B327" s="13" t="str">
        <f t="shared" si="11"/>
        <v>WCat</v>
      </c>
      <c r="C327" s="14" t="s">
        <v>111</v>
      </c>
      <c r="D327" s="9" t="s">
        <v>290</v>
      </c>
      <c r="E327" s="13"/>
      <c r="F327" s="12"/>
      <c r="G327" s="74" t="s">
        <v>5</v>
      </c>
      <c r="H327" s="30" t="s">
        <v>1335</v>
      </c>
      <c r="I327" s="29" t="s">
        <v>65</v>
      </c>
      <c r="J327" s="29" t="s">
        <v>65</v>
      </c>
      <c r="K327" s="29" t="s">
        <v>76</v>
      </c>
      <c r="L327" s="29" t="s">
        <v>76</v>
      </c>
      <c r="M327" s="118" t="s">
        <v>76</v>
      </c>
      <c r="N327" s="29" t="s">
        <v>30</v>
      </c>
      <c r="O327" s="8" t="s">
        <v>1383</v>
      </c>
      <c r="P327" s="8"/>
      <c r="Q327" s="9"/>
      <c r="R327" s="8" t="s">
        <v>1384</v>
      </c>
      <c r="S327" s="7"/>
      <c r="T327" s="7"/>
      <c r="U327" s="21"/>
    </row>
    <row r="328" spans="1:21" ht="18" customHeight="1" x14ac:dyDescent="0.25">
      <c r="A328" s="37" t="s">
        <v>1385</v>
      </c>
      <c r="B328" s="13" t="str">
        <f t="shared" si="11"/>
        <v>WCat</v>
      </c>
      <c r="C328" s="10" t="s">
        <v>111</v>
      </c>
      <c r="D328" s="15" t="s">
        <v>1386</v>
      </c>
      <c r="E328" s="130" t="s">
        <v>249</v>
      </c>
      <c r="F328" s="6"/>
      <c r="G328" s="74" t="s">
        <v>5</v>
      </c>
      <c r="H328" s="14" t="s">
        <v>1387</v>
      </c>
      <c r="I328" s="29" t="s">
        <v>65</v>
      </c>
      <c r="J328" s="29" t="s">
        <v>65</v>
      </c>
      <c r="K328" s="29" t="s">
        <v>76</v>
      </c>
      <c r="L328" s="29" t="s">
        <v>76</v>
      </c>
      <c r="M328" s="118" t="s">
        <v>76</v>
      </c>
      <c r="N328" s="29" t="s">
        <v>30</v>
      </c>
      <c r="O328" s="8" t="s">
        <v>1388</v>
      </c>
      <c r="P328" s="8"/>
      <c r="Q328" s="10"/>
      <c r="R328" s="8"/>
      <c r="S328" s="16"/>
      <c r="T328" s="16"/>
      <c r="U328" s="21"/>
    </row>
    <row r="329" spans="1:21" ht="18" customHeight="1" x14ac:dyDescent="0.25">
      <c r="A329" s="8" t="s">
        <v>958</v>
      </c>
      <c r="B329" s="13" t="str">
        <f>HYPERLINK(CONCATENATE("http://www.worldcat.org/search?q=",A329),"WCat")</f>
        <v>WCat</v>
      </c>
      <c r="C329" s="14" t="s">
        <v>111</v>
      </c>
      <c r="D329" s="10" t="s">
        <v>290</v>
      </c>
      <c r="E329" s="13"/>
      <c r="F329" s="6"/>
      <c r="G329" s="74" t="s">
        <v>5</v>
      </c>
      <c r="H329" s="17" t="s">
        <v>1335</v>
      </c>
      <c r="I329" s="10" t="s">
        <v>154</v>
      </c>
      <c r="J329" s="88" t="s">
        <v>65</v>
      </c>
      <c r="K329" s="10" t="s">
        <v>504</v>
      </c>
      <c r="L329" s="10" t="s">
        <v>504</v>
      </c>
      <c r="M329" s="117" t="s">
        <v>76</v>
      </c>
      <c r="N329" s="10" t="s">
        <v>30</v>
      </c>
      <c r="O329" s="8" t="s">
        <v>1389</v>
      </c>
      <c r="P329" s="8" t="s">
        <v>1575</v>
      </c>
      <c r="Q329" s="10"/>
      <c r="R329" s="8" t="s">
        <v>1390</v>
      </c>
      <c r="S329" s="16"/>
      <c r="T329" s="16"/>
      <c r="U329" s="6"/>
    </row>
    <row r="330" spans="1:21" ht="18" customHeight="1" x14ac:dyDescent="0.25">
      <c r="A330" s="31" t="s">
        <v>1391</v>
      </c>
      <c r="B330" s="13" t="str">
        <f t="shared" si="11"/>
        <v>WCat</v>
      </c>
      <c r="C330" s="19" t="s">
        <v>111</v>
      </c>
      <c r="D330" s="15" t="s">
        <v>1392</v>
      </c>
      <c r="E330" s="13"/>
      <c r="F330" s="12"/>
      <c r="G330" s="74" t="s">
        <v>5</v>
      </c>
      <c r="H330" s="30" t="s">
        <v>1335</v>
      </c>
      <c r="I330" s="29" t="s">
        <v>65</v>
      </c>
      <c r="J330" s="29" t="s">
        <v>65</v>
      </c>
      <c r="K330" s="29" t="s">
        <v>76</v>
      </c>
      <c r="L330" s="29" t="s">
        <v>76</v>
      </c>
      <c r="M330" s="118" t="s">
        <v>76</v>
      </c>
      <c r="N330" s="29" t="s">
        <v>30</v>
      </c>
      <c r="O330" s="7" t="s">
        <v>1393</v>
      </c>
      <c r="P330" s="7"/>
      <c r="Q330" s="9" t="s">
        <v>1394</v>
      </c>
      <c r="R330" s="8"/>
      <c r="S330" s="7">
        <v>2002</v>
      </c>
      <c r="T330" s="7"/>
      <c r="U330" s="21"/>
    </row>
    <row r="331" spans="1:21" ht="18" customHeight="1" x14ac:dyDescent="0.25">
      <c r="A331" s="31" t="s">
        <v>1395</v>
      </c>
      <c r="B331" s="13" t="str">
        <f t="shared" si="11"/>
        <v>WCat</v>
      </c>
      <c r="C331" s="19" t="s">
        <v>111</v>
      </c>
      <c r="D331" s="15" t="s">
        <v>1396</v>
      </c>
      <c r="E331" s="13"/>
      <c r="F331" s="18"/>
      <c r="G331" s="74" t="s">
        <v>5</v>
      </c>
      <c r="H331" s="30" t="s">
        <v>1335</v>
      </c>
      <c r="I331" s="29" t="s">
        <v>65</v>
      </c>
      <c r="J331" s="29" t="s">
        <v>65</v>
      </c>
      <c r="K331" s="29" t="s">
        <v>76</v>
      </c>
      <c r="L331" s="29" t="s">
        <v>76</v>
      </c>
      <c r="M331" s="118" t="s">
        <v>76</v>
      </c>
      <c r="N331" s="29" t="s">
        <v>30</v>
      </c>
      <c r="O331" s="8" t="s">
        <v>1397</v>
      </c>
      <c r="P331" s="8"/>
      <c r="Q331" s="9"/>
      <c r="R331" s="8"/>
      <c r="S331" s="16"/>
      <c r="T331" s="16"/>
      <c r="U331" s="21"/>
    </row>
    <row r="332" spans="1:21" ht="18" customHeight="1" x14ac:dyDescent="0.25">
      <c r="A332" s="31" t="s">
        <v>1398</v>
      </c>
      <c r="B332" s="13" t="str">
        <f t="shared" si="11"/>
        <v>WCat</v>
      </c>
      <c r="C332" s="19" t="s">
        <v>111</v>
      </c>
      <c r="D332" s="15" t="s">
        <v>1399</v>
      </c>
      <c r="E332" s="130" t="s">
        <v>249</v>
      </c>
      <c r="F332" s="12"/>
      <c r="G332" s="74" t="s">
        <v>5</v>
      </c>
      <c r="H332" s="30" t="s">
        <v>1335</v>
      </c>
      <c r="I332" s="10" t="s">
        <v>65</v>
      </c>
      <c r="J332" s="29" t="s">
        <v>65</v>
      </c>
      <c r="K332" s="10" t="s">
        <v>76</v>
      </c>
      <c r="L332" s="10" t="s">
        <v>76</v>
      </c>
      <c r="M332" s="117" t="s">
        <v>76</v>
      </c>
      <c r="N332" s="10" t="s">
        <v>30</v>
      </c>
      <c r="O332" s="8" t="s">
        <v>1400</v>
      </c>
      <c r="P332" s="8"/>
      <c r="Q332" s="9"/>
      <c r="R332" s="8" t="s">
        <v>1401</v>
      </c>
      <c r="S332" s="7">
        <v>2008</v>
      </c>
      <c r="T332" s="7"/>
      <c r="U332" s="21"/>
    </row>
    <row r="333" spans="1:21" ht="18" customHeight="1" x14ac:dyDescent="0.25">
      <c r="A333" s="31" t="s">
        <v>1693</v>
      </c>
      <c r="B333" s="13"/>
      <c r="C333" s="19"/>
      <c r="D333" s="15"/>
      <c r="E333" s="130"/>
      <c r="F333" s="12"/>
      <c r="G333" s="131" t="s">
        <v>5</v>
      </c>
      <c r="H333" s="11" t="s">
        <v>1335</v>
      </c>
      <c r="I333" s="10"/>
      <c r="J333" s="94" t="s">
        <v>65</v>
      </c>
      <c r="K333" s="10" t="s">
        <v>76</v>
      </c>
      <c r="L333" s="10" t="s">
        <v>76</v>
      </c>
      <c r="M333" s="117" t="s">
        <v>76</v>
      </c>
      <c r="N333" s="10" t="s">
        <v>30</v>
      </c>
      <c r="O333" s="95" t="s">
        <v>1692</v>
      </c>
      <c r="P333" s="8" t="s">
        <v>1694</v>
      </c>
      <c r="Q333" s="9"/>
      <c r="R333" s="8"/>
      <c r="S333" s="7"/>
      <c r="T333" s="7"/>
      <c r="U333" s="21"/>
    </row>
    <row r="334" spans="1:21" ht="18" customHeight="1" x14ac:dyDescent="0.25">
      <c r="A334" s="15" t="s">
        <v>1402</v>
      </c>
      <c r="B334" s="13" t="str">
        <f>HYPERLINK(CONCATENATE("http://www.worldcat.org/search?q=",A334),"WCat")</f>
        <v>WCat</v>
      </c>
      <c r="C334" s="10" t="s">
        <v>111</v>
      </c>
      <c r="D334" s="8" t="s">
        <v>1247</v>
      </c>
      <c r="E334" s="20" t="str">
        <f>HYPERLINK(CONCATENATE("http://www.worldcat.org/search?q=",D334),"WCat")</f>
        <v>WCat</v>
      </c>
      <c r="F334" s="18" t="s">
        <v>111</v>
      </c>
      <c r="G334" s="74" t="s">
        <v>5</v>
      </c>
      <c r="H334" s="11" t="s">
        <v>1335</v>
      </c>
      <c r="I334" s="9" t="s">
        <v>461</v>
      </c>
      <c r="J334" s="89" t="s">
        <v>65</v>
      </c>
      <c r="K334" s="9" t="s">
        <v>747</v>
      </c>
      <c r="L334" s="9" t="s">
        <v>747</v>
      </c>
      <c r="M334" s="119" t="s">
        <v>76</v>
      </c>
      <c r="N334" s="9" t="s">
        <v>30</v>
      </c>
      <c r="O334" s="8" t="s">
        <v>1403</v>
      </c>
      <c r="P334" s="8" t="s">
        <v>1576</v>
      </c>
      <c r="Q334" s="9"/>
      <c r="R334" s="8" t="s">
        <v>1404</v>
      </c>
      <c r="S334" s="16">
        <v>2005</v>
      </c>
      <c r="T334" s="16"/>
      <c r="U334" s="21"/>
    </row>
    <row r="335" spans="1:21" ht="18" customHeight="1" x14ac:dyDescent="0.25">
      <c r="A335" s="15" t="s">
        <v>1405</v>
      </c>
      <c r="B335" s="13" t="str">
        <f>HYPERLINK(CONCATENATE("http://www.worldcat.org/search?q=",A335),"WCat")</f>
        <v>WCat</v>
      </c>
      <c r="C335" s="10" t="s">
        <v>111</v>
      </c>
      <c r="D335" s="15" t="s">
        <v>1406</v>
      </c>
      <c r="E335" s="13" t="str">
        <f>HYPERLINK(CONCATENATE("http://www.worldcat.org/search?q=",D335),"WCat")</f>
        <v>WCat</v>
      </c>
      <c r="F335" s="18" t="s">
        <v>111</v>
      </c>
      <c r="G335" s="74" t="s">
        <v>5</v>
      </c>
      <c r="H335" s="11" t="s">
        <v>1335</v>
      </c>
      <c r="I335" s="9" t="s">
        <v>461</v>
      </c>
      <c r="J335" s="89" t="s">
        <v>65</v>
      </c>
      <c r="K335" s="9" t="s">
        <v>76</v>
      </c>
      <c r="L335" s="9" t="s">
        <v>76</v>
      </c>
      <c r="M335" s="119" t="s">
        <v>76</v>
      </c>
      <c r="N335" s="9" t="s">
        <v>30</v>
      </c>
      <c r="O335" s="8" t="s">
        <v>1407</v>
      </c>
      <c r="P335" s="8" t="s">
        <v>1408</v>
      </c>
      <c r="Q335" s="9"/>
      <c r="R335" s="7" t="s">
        <v>1409</v>
      </c>
      <c r="S335" s="16"/>
      <c r="T335" s="16"/>
      <c r="U335" s="21"/>
    </row>
    <row r="336" spans="1:21" ht="18" customHeight="1" x14ac:dyDescent="0.25">
      <c r="A336" s="31" t="s">
        <v>1410</v>
      </c>
      <c r="B336" s="13" t="str">
        <f t="shared" si="11"/>
        <v>WCat</v>
      </c>
      <c r="C336" s="14" t="s">
        <v>111</v>
      </c>
      <c r="D336" s="10" t="s">
        <v>290</v>
      </c>
      <c r="E336" s="27"/>
      <c r="F336" s="23"/>
      <c r="G336" s="74" t="s">
        <v>5</v>
      </c>
      <c r="H336" s="36" t="s">
        <v>1335</v>
      </c>
      <c r="I336" s="29" t="s">
        <v>65</v>
      </c>
      <c r="J336" s="29" t="s">
        <v>65</v>
      </c>
      <c r="K336" s="29" t="s">
        <v>76</v>
      </c>
      <c r="L336" s="29" t="s">
        <v>76</v>
      </c>
      <c r="M336" s="118" t="s">
        <v>76</v>
      </c>
      <c r="N336" s="29" t="s">
        <v>30</v>
      </c>
      <c r="O336" s="8" t="s">
        <v>1411</v>
      </c>
      <c r="P336" s="8"/>
      <c r="Q336" s="9"/>
      <c r="R336" s="8"/>
      <c r="S336" s="16"/>
      <c r="T336" s="16"/>
      <c r="U336" s="21"/>
    </row>
    <row r="337" spans="1:21" ht="18" customHeight="1" x14ac:dyDescent="0.25">
      <c r="A337" s="8" t="s">
        <v>400</v>
      </c>
      <c r="B337" s="13" t="str">
        <f>HYPERLINK(CONCATENATE("http://www.worldcat.org/search?q=",A337),"WCat")</f>
        <v>WCat</v>
      </c>
      <c r="C337" s="14" t="s">
        <v>111</v>
      </c>
      <c r="D337" s="7" t="s">
        <v>1412</v>
      </c>
      <c r="E337" s="20" t="str">
        <f>HYPERLINK(CONCATENATE("http://www.worldcat.org/search?q=",D337),"WCat")</f>
        <v>WCat</v>
      </c>
      <c r="F337" s="14" t="s">
        <v>111</v>
      </c>
      <c r="G337" s="74" t="s">
        <v>5</v>
      </c>
      <c r="H337" s="17" t="s">
        <v>1335</v>
      </c>
      <c r="I337" s="29" t="s">
        <v>461</v>
      </c>
      <c r="J337" s="88" t="s">
        <v>65</v>
      </c>
      <c r="K337" s="29" t="s">
        <v>76</v>
      </c>
      <c r="L337" s="29" t="s">
        <v>76</v>
      </c>
      <c r="M337" s="118" t="s">
        <v>76</v>
      </c>
      <c r="N337" s="29" t="s">
        <v>30</v>
      </c>
      <c r="O337" s="8" t="s">
        <v>1413</v>
      </c>
      <c r="P337" s="8" t="s">
        <v>1577</v>
      </c>
      <c r="Q337" s="10"/>
      <c r="R337" s="8" t="s">
        <v>1414</v>
      </c>
      <c r="S337" s="16"/>
      <c r="T337" s="16"/>
      <c r="U337" s="21"/>
    </row>
    <row r="338" spans="1:21" ht="18" customHeight="1" x14ac:dyDescent="0.25">
      <c r="A338" s="160" t="s">
        <v>1678</v>
      </c>
      <c r="B338" s="163" t="s">
        <v>249</v>
      </c>
      <c r="C338" s="14" t="s">
        <v>111</v>
      </c>
      <c r="D338" s="161"/>
      <c r="E338" s="162"/>
      <c r="F338" s="14"/>
      <c r="G338" s="131" t="s">
        <v>5</v>
      </c>
      <c r="H338" s="17" t="s">
        <v>1335</v>
      </c>
      <c r="I338" s="29"/>
      <c r="J338" s="94" t="s">
        <v>65</v>
      </c>
      <c r="K338" s="29" t="s">
        <v>76</v>
      </c>
      <c r="L338" s="29" t="s">
        <v>76</v>
      </c>
      <c r="M338" s="118" t="s">
        <v>76</v>
      </c>
      <c r="N338" s="29" t="s">
        <v>30</v>
      </c>
      <c r="O338" s="8" t="s">
        <v>1351</v>
      </c>
      <c r="P338" s="1" t="s">
        <v>1711</v>
      </c>
      <c r="Q338" s="7" t="s">
        <v>1679</v>
      </c>
      <c r="R338" s="8" t="s">
        <v>1677</v>
      </c>
      <c r="S338" s="16"/>
      <c r="T338" s="16"/>
      <c r="U338" s="32"/>
    </row>
    <row r="339" spans="1:21" ht="18" customHeight="1" x14ac:dyDescent="0.25">
      <c r="A339" s="35" t="s">
        <v>1415</v>
      </c>
      <c r="B339" s="33" t="str">
        <f t="shared" si="11"/>
        <v>WCat</v>
      </c>
      <c r="C339" s="14" t="s">
        <v>111</v>
      </c>
      <c r="D339" s="145" t="s">
        <v>290</v>
      </c>
      <c r="E339" s="33"/>
      <c r="F339" s="12"/>
      <c r="G339" s="74" t="s">
        <v>5</v>
      </c>
      <c r="H339" s="11" t="s">
        <v>1335</v>
      </c>
      <c r="I339" s="29" t="s">
        <v>65</v>
      </c>
      <c r="J339" s="29" t="s">
        <v>65</v>
      </c>
      <c r="K339" s="29" t="s">
        <v>76</v>
      </c>
      <c r="L339" s="29" t="s">
        <v>76</v>
      </c>
      <c r="M339" s="118" t="s">
        <v>76</v>
      </c>
      <c r="N339" s="29" t="s">
        <v>30</v>
      </c>
      <c r="O339" s="8" t="s">
        <v>1416</v>
      </c>
      <c r="P339" s="8"/>
      <c r="Q339" s="9"/>
      <c r="R339" s="8"/>
      <c r="S339" s="7"/>
      <c r="T339" s="7"/>
      <c r="U339" s="32"/>
    </row>
    <row r="340" spans="1:21" ht="18" customHeight="1" x14ac:dyDescent="0.25">
      <c r="A340" s="15" t="s">
        <v>1417</v>
      </c>
      <c r="B340" s="13" t="str">
        <f t="shared" si="11"/>
        <v>WCat</v>
      </c>
      <c r="C340" s="19" t="s">
        <v>111</v>
      </c>
      <c r="D340" s="8" t="s">
        <v>1418</v>
      </c>
      <c r="E340" s="127" t="s">
        <v>249</v>
      </c>
      <c r="F340" s="6"/>
      <c r="G340" s="74" t="s">
        <v>5</v>
      </c>
      <c r="H340" s="11" t="s">
        <v>1335</v>
      </c>
      <c r="I340" s="29" t="s">
        <v>65</v>
      </c>
      <c r="J340" s="29" t="s">
        <v>65</v>
      </c>
      <c r="K340" s="29" t="s">
        <v>747</v>
      </c>
      <c r="L340" s="29" t="s">
        <v>747</v>
      </c>
      <c r="M340" s="118" t="s">
        <v>76</v>
      </c>
      <c r="N340" s="29" t="s">
        <v>30</v>
      </c>
      <c r="O340" s="8" t="s">
        <v>1419</v>
      </c>
      <c r="P340" s="8" t="s">
        <v>748</v>
      </c>
      <c r="Q340" s="9"/>
      <c r="R340" s="7" t="s">
        <v>1420</v>
      </c>
      <c r="S340" s="16"/>
      <c r="T340" s="16"/>
      <c r="U340" s="21"/>
    </row>
    <row r="341" spans="1:21" ht="18" customHeight="1" x14ac:dyDescent="0.25">
      <c r="A341" s="8" t="s">
        <v>1421</v>
      </c>
      <c r="B341" s="13" t="str">
        <f>HYPERLINK(CONCATENATE("http://www.worldcat.org/search?q=",A341),"WCat")</f>
        <v>WCat</v>
      </c>
      <c r="C341" s="14" t="s">
        <v>111</v>
      </c>
      <c r="D341" s="9" t="s">
        <v>290</v>
      </c>
      <c r="E341" s="14"/>
      <c r="F341" s="6"/>
      <c r="G341" s="74" t="s">
        <v>5</v>
      </c>
      <c r="H341" s="17" t="s">
        <v>1335</v>
      </c>
      <c r="I341" s="9" t="s">
        <v>461</v>
      </c>
      <c r="J341" s="88" t="s">
        <v>65</v>
      </c>
      <c r="K341" s="9" t="s">
        <v>76</v>
      </c>
      <c r="L341" s="9" t="s">
        <v>76</v>
      </c>
      <c r="M341" s="119" t="s">
        <v>76</v>
      </c>
      <c r="N341" s="9" t="s">
        <v>30</v>
      </c>
      <c r="O341" s="8" t="s">
        <v>1422</v>
      </c>
      <c r="P341" s="8" t="s">
        <v>1684</v>
      </c>
      <c r="Q341" s="10"/>
      <c r="R341" s="8"/>
      <c r="S341" s="7"/>
      <c r="T341" s="7"/>
      <c r="U341" s="21"/>
    </row>
    <row r="342" spans="1:21" ht="18" customHeight="1" x14ac:dyDescent="0.25">
      <c r="A342" s="15" t="s">
        <v>1486</v>
      </c>
      <c r="B342" s="13" t="str">
        <f>HYPERLINK(CONCATENATE("http://www.worldcat.org/search?q=",A342),"WCat")</f>
        <v>WCat</v>
      </c>
      <c r="C342" s="14" t="s">
        <v>111</v>
      </c>
      <c r="D342" s="15" t="s">
        <v>442</v>
      </c>
      <c r="E342" s="13" t="str">
        <f>HYPERLINK(CONCATENATE("http://www.worldcat.org/search?q=",D342),"WCat")</f>
        <v>WCat</v>
      </c>
      <c r="F342" s="12"/>
      <c r="G342" s="74" t="s">
        <v>5</v>
      </c>
      <c r="H342" s="11" t="s">
        <v>1335</v>
      </c>
      <c r="I342" s="9" t="s">
        <v>461</v>
      </c>
      <c r="J342" s="93" t="s">
        <v>65</v>
      </c>
      <c r="K342" s="9" t="s">
        <v>76</v>
      </c>
      <c r="L342" s="9" t="s">
        <v>76</v>
      </c>
      <c r="M342" s="119" t="s">
        <v>76</v>
      </c>
      <c r="N342" s="9" t="s">
        <v>100</v>
      </c>
      <c r="O342" s="8" t="s">
        <v>1487</v>
      </c>
      <c r="P342" s="8" t="s">
        <v>1691</v>
      </c>
      <c r="Q342" s="9"/>
      <c r="R342" s="8"/>
      <c r="S342" s="16"/>
      <c r="T342" s="16"/>
      <c r="U342" s="21"/>
    </row>
    <row r="343" spans="1:21" ht="18" customHeight="1" x14ac:dyDescent="0.25">
      <c r="A343" s="31" t="s">
        <v>1423</v>
      </c>
      <c r="B343" s="13" t="str">
        <f>HYPERLINK(CONCATENATE("http://www.worldcat.org/search?q=",A343),"WCat")</f>
        <v>WCat</v>
      </c>
      <c r="C343" s="14" t="s">
        <v>111</v>
      </c>
      <c r="D343" s="15" t="s">
        <v>1424</v>
      </c>
      <c r="E343" s="13"/>
      <c r="F343" s="12"/>
      <c r="G343" s="74" t="s">
        <v>5</v>
      </c>
      <c r="H343" s="30" t="s">
        <v>1335</v>
      </c>
      <c r="I343" s="10" t="s">
        <v>20</v>
      </c>
      <c r="J343" s="86" t="s">
        <v>65</v>
      </c>
      <c r="K343" s="10" t="s">
        <v>76</v>
      </c>
      <c r="L343" s="10" t="s">
        <v>76</v>
      </c>
      <c r="M343" s="117" t="s">
        <v>76</v>
      </c>
      <c r="N343" s="10" t="s">
        <v>30</v>
      </c>
      <c r="O343" s="8" t="s">
        <v>1425</v>
      </c>
      <c r="P343" s="8" t="s">
        <v>1681</v>
      </c>
      <c r="Q343" s="9"/>
      <c r="R343" s="8"/>
      <c r="S343" s="7" t="s">
        <v>1426</v>
      </c>
      <c r="T343" s="16"/>
      <c r="U343" s="21"/>
    </row>
    <row r="344" spans="1:21" ht="18" customHeight="1" x14ac:dyDescent="0.25">
      <c r="A344" s="15" t="s">
        <v>1427</v>
      </c>
      <c r="B344" s="13" t="str">
        <f t="shared" si="11"/>
        <v>WCat</v>
      </c>
      <c r="C344" s="19" t="s">
        <v>111</v>
      </c>
      <c r="D344" s="9" t="s">
        <v>290</v>
      </c>
      <c r="E344" s="13"/>
      <c r="F344" s="12"/>
      <c r="G344" s="74" t="s">
        <v>5</v>
      </c>
      <c r="H344" s="11" t="s">
        <v>1335</v>
      </c>
      <c r="I344" s="9" t="s">
        <v>461</v>
      </c>
      <c r="J344" s="9" t="s">
        <v>461</v>
      </c>
      <c r="K344" s="9" t="s">
        <v>76</v>
      </c>
      <c r="L344" s="9" t="s">
        <v>76</v>
      </c>
      <c r="M344" s="119" t="s">
        <v>76</v>
      </c>
      <c r="N344" s="9" t="s">
        <v>30</v>
      </c>
      <c r="O344" s="8" t="s">
        <v>1428</v>
      </c>
      <c r="P344" s="8"/>
      <c r="Q344" s="9"/>
      <c r="R344" s="8"/>
      <c r="S344" s="16"/>
      <c r="T344" s="16"/>
      <c r="U344" s="21"/>
    </row>
    <row r="345" spans="1:21" ht="18" customHeight="1" x14ac:dyDescent="0.25">
      <c r="A345" s="15" t="s">
        <v>1429</v>
      </c>
      <c r="B345" s="13" t="str">
        <f t="shared" si="11"/>
        <v>WCat</v>
      </c>
      <c r="C345" s="14" t="s">
        <v>111</v>
      </c>
      <c r="D345" s="9" t="s">
        <v>290</v>
      </c>
      <c r="E345" s="13"/>
      <c r="F345" s="12"/>
      <c r="G345" s="74" t="s">
        <v>5</v>
      </c>
      <c r="H345" s="11" t="s">
        <v>1335</v>
      </c>
      <c r="I345" s="9" t="s">
        <v>461</v>
      </c>
      <c r="J345" s="9" t="s">
        <v>461</v>
      </c>
      <c r="K345" s="9" t="s">
        <v>76</v>
      </c>
      <c r="L345" s="9" t="s">
        <v>76</v>
      </c>
      <c r="M345" s="119" t="s">
        <v>76</v>
      </c>
      <c r="N345" s="9" t="s">
        <v>30</v>
      </c>
      <c r="O345" s="8" t="s">
        <v>1430</v>
      </c>
      <c r="P345" s="8"/>
      <c r="Q345" s="9"/>
      <c r="R345" s="8"/>
      <c r="S345" s="16"/>
      <c r="T345" s="16"/>
      <c r="U345" s="21"/>
    </row>
    <row r="346" spans="1:21" ht="18" customHeight="1" x14ac:dyDescent="0.25">
      <c r="A346" s="31" t="s">
        <v>1431</v>
      </c>
      <c r="B346" s="13" t="str">
        <f>HYPERLINK(CONCATENATE("http://www.worldcat.org/search?q=",A346),"WCat")</f>
        <v>WCat</v>
      </c>
      <c r="C346" s="14" t="s">
        <v>111</v>
      </c>
      <c r="D346" s="8" t="s">
        <v>904</v>
      </c>
      <c r="E346" s="130" t="s">
        <v>249</v>
      </c>
      <c r="F346" s="12"/>
      <c r="G346" s="74" t="s">
        <v>5</v>
      </c>
      <c r="H346" s="30" t="s">
        <v>1335</v>
      </c>
      <c r="I346" s="29" t="s">
        <v>65</v>
      </c>
      <c r="J346" s="86" t="s">
        <v>461</v>
      </c>
      <c r="K346" s="29" t="s">
        <v>76</v>
      </c>
      <c r="L346" s="29" t="s">
        <v>76</v>
      </c>
      <c r="M346" s="118" t="s">
        <v>76</v>
      </c>
      <c r="N346" s="29" t="s">
        <v>100</v>
      </c>
      <c r="O346" s="8" t="s">
        <v>1432</v>
      </c>
      <c r="P346" s="8" t="s">
        <v>1578</v>
      </c>
      <c r="Q346" s="9"/>
      <c r="R346" s="8"/>
      <c r="S346" s="16"/>
      <c r="T346" s="16"/>
      <c r="U346" s="16"/>
    </row>
    <row r="347" spans="1:21" ht="18" customHeight="1" x14ac:dyDescent="0.25">
      <c r="A347" s="15" t="s">
        <v>1433</v>
      </c>
      <c r="B347" s="13" t="str">
        <f t="shared" si="11"/>
        <v>WCat</v>
      </c>
      <c r="C347" s="14" t="s">
        <v>111</v>
      </c>
      <c r="D347" s="15" t="s">
        <v>1434</v>
      </c>
      <c r="E347" s="13"/>
      <c r="F347" s="12"/>
      <c r="G347" s="74" t="s">
        <v>5</v>
      </c>
      <c r="H347" s="11" t="s">
        <v>1335</v>
      </c>
      <c r="I347" s="9" t="s">
        <v>461</v>
      </c>
      <c r="J347" s="9" t="s">
        <v>461</v>
      </c>
      <c r="K347" s="9" t="s">
        <v>76</v>
      </c>
      <c r="L347" s="9" t="s">
        <v>76</v>
      </c>
      <c r="M347" s="119" t="s">
        <v>76</v>
      </c>
      <c r="N347" s="9" t="s">
        <v>30</v>
      </c>
      <c r="O347" s="8" t="s">
        <v>1435</v>
      </c>
      <c r="P347" s="8"/>
      <c r="Q347" s="9"/>
      <c r="R347" s="8"/>
      <c r="S347" s="16"/>
      <c r="T347" s="16"/>
      <c r="U347" s="21"/>
    </row>
    <row r="348" spans="1:21" ht="18" customHeight="1" x14ac:dyDescent="0.25">
      <c r="A348" s="15" t="s">
        <v>1436</v>
      </c>
      <c r="B348" s="13" t="str">
        <f t="shared" si="11"/>
        <v>WCat</v>
      </c>
      <c r="C348" s="14" t="s">
        <v>111</v>
      </c>
      <c r="D348" s="9" t="s">
        <v>290</v>
      </c>
      <c r="E348" s="13"/>
      <c r="F348" s="12"/>
      <c r="G348" s="74" t="s">
        <v>5</v>
      </c>
      <c r="H348" s="11" t="s">
        <v>1335</v>
      </c>
      <c r="I348" s="9" t="s">
        <v>461</v>
      </c>
      <c r="J348" s="9" t="s">
        <v>461</v>
      </c>
      <c r="K348" s="9" t="s">
        <v>76</v>
      </c>
      <c r="L348" s="9" t="s">
        <v>76</v>
      </c>
      <c r="M348" s="119" t="s">
        <v>76</v>
      </c>
      <c r="N348" s="9" t="s">
        <v>30</v>
      </c>
      <c r="O348" s="7" t="s">
        <v>1437</v>
      </c>
      <c r="P348" s="7" t="s">
        <v>1438</v>
      </c>
      <c r="Q348" s="9"/>
      <c r="R348" s="8" t="s">
        <v>1439</v>
      </c>
      <c r="S348" s="16"/>
      <c r="T348" s="16"/>
      <c r="U348" s="21"/>
    </row>
    <row r="349" spans="1:21" ht="18" customHeight="1" x14ac:dyDescent="0.25">
      <c r="A349" s="15" t="s">
        <v>1519</v>
      </c>
      <c r="B349" s="20" t="str">
        <f>HYPERLINK(CONCATENATE("http://www.worldcat.org/search?q=",A349),"WCat")</f>
        <v>WCat</v>
      </c>
      <c r="C349" s="14" t="s">
        <v>111</v>
      </c>
      <c r="D349" s="15" t="s">
        <v>1520</v>
      </c>
      <c r="E349" s="24"/>
      <c r="F349" s="23"/>
      <c r="G349" s="74" t="s">
        <v>5</v>
      </c>
      <c r="H349" s="22" t="s">
        <v>1335</v>
      </c>
      <c r="I349" s="10" t="s">
        <v>154</v>
      </c>
      <c r="J349" s="88" t="s">
        <v>461</v>
      </c>
      <c r="K349" s="10" t="s">
        <v>76</v>
      </c>
      <c r="L349" s="10" t="s">
        <v>76</v>
      </c>
      <c r="M349" s="117" t="s">
        <v>76</v>
      </c>
      <c r="N349" s="10" t="s">
        <v>30</v>
      </c>
      <c r="O349" s="8" t="s">
        <v>1521</v>
      </c>
      <c r="P349" s="8" t="s">
        <v>1676</v>
      </c>
      <c r="Q349" s="9"/>
      <c r="R349" s="8"/>
      <c r="S349" s="16"/>
      <c r="T349" s="16"/>
      <c r="U349" s="6"/>
    </row>
    <row r="350" spans="1:21" ht="18" customHeight="1" x14ac:dyDescent="0.25">
      <c r="A350" s="31" t="s">
        <v>1440</v>
      </c>
      <c r="B350" s="13" t="str">
        <f>HYPERLINK(CONCATENATE("http://www.worldcat.org/search?q=",A350),"WCat")</f>
        <v>WCat</v>
      </c>
      <c r="C350" s="14" t="s">
        <v>111</v>
      </c>
      <c r="D350" s="9" t="s">
        <v>290</v>
      </c>
      <c r="E350" s="13"/>
      <c r="F350" s="12"/>
      <c r="G350" s="74" t="s">
        <v>5</v>
      </c>
      <c r="H350" s="30" t="s">
        <v>1335</v>
      </c>
      <c r="I350" s="9" t="s">
        <v>461</v>
      </c>
      <c r="J350" s="9" t="s">
        <v>461</v>
      </c>
      <c r="K350" s="9" t="s">
        <v>76</v>
      </c>
      <c r="L350" s="9" t="s">
        <v>76</v>
      </c>
      <c r="M350" s="119" t="s">
        <v>76</v>
      </c>
      <c r="N350" s="9" t="s">
        <v>30</v>
      </c>
      <c r="O350" s="8" t="s">
        <v>1441</v>
      </c>
      <c r="P350" s="8" t="s">
        <v>1442</v>
      </c>
      <c r="Q350" s="9"/>
      <c r="R350" s="8"/>
      <c r="S350" s="7"/>
      <c r="T350" s="7"/>
      <c r="U350" s="21"/>
    </row>
    <row r="351" spans="1:21" ht="18" customHeight="1" x14ac:dyDescent="0.25">
      <c r="A351" s="8" t="s">
        <v>1443</v>
      </c>
      <c r="B351" s="13" t="str">
        <f>HYPERLINK(CONCATENATE("http://www.worldcat.org/search?q=",A351),"WCat")</f>
        <v>WCat</v>
      </c>
      <c r="C351" s="14" t="s">
        <v>111</v>
      </c>
      <c r="D351" s="9" t="s">
        <v>290</v>
      </c>
      <c r="E351" s="14"/>
      <c r="F351" s="6"/>
      <c r="G351" s="74" t="s">
        <v>5</v>
      </c>
      <c r="H351" s="17" t="s">
        <v>1335</v>
      </c>
      <c r="I351" s="10" t="s">
        <v>154</v>
      </c>
      <c r="J351" s="88" t="s">
        <v>461</v>
      </c>
      <c r="K351" s="10" t="s">
        <v>76</v>
      </c>
      <c r="L351" s="10" t="s">
        <v>76</v>
      </c>
      <c r="M351" s="117" t="s">
        <v>76</v>
      </c>
      <c r="N351" s="10" t="s">
        <v>30</v>
      </c>
      <c r="O351" s="8" t="s">
        <v>1444</v>
      </c>
      <c r="P351" s="98" t="s">
        <v>1445</v>
      </c>
      <c r="Q351" s="10"/>
      <c r="R351" s="8"/>
      <c r="S351" s="16"/>
      <c r="T351" s="16"/>
      <c r="U351" s="6"/>
    </row>
    <row r="352" spans="1:21" ht="18" customHeight="1" x14ac:dyDescent="0.25">
      <c r="A352" s="8" t="s">
        <v>1446</v>
      </c>
      <c r="B352" s="13" t="str">
        <f t="shared" si="11"/>
        <v>WCat</v>
      </c>
      <c r="C352" s="14" t="s">
        <v>111</v>
      </c>
      <c r="D352" s="8" t="s">
        <v>1447</v>
      </c>
      <c r="E352" s="13" t="str">
        <f>HYPERLINK(CONCATENATE("http://www.worldcat.org/search?q=",D352),"WCat")</f>
        <v>WCat</v>
      </c>
      <c r="F352" s="10" t="s">
        <v>111</v>
      </c>
      <c r="G352" s="74" t="s">
        <v>5</v>
      </c>
      <c r="H352" s="25" t="s">
        <v>1335</v>
      </c>
      <c r="I352" s="9" t="s">
        <v>461</v>
      </c>
      <c r="J352" s="9" t="s">
        <v>461</v>
      </c>
      <c r="K352" s="9" t="s">
        <v>76</v>
      </c>
      <c r="L352" s="9" t="s">
        <v>76</v>
      </c>
      <c r="M352" s="119" t="s">
        <v>76</v>
      </c>
      <c r="N352" s="9" t="s">
        <v>30</v>
      </c>
      <c r="O352" s="8" t="s">
        <v>1448</v>
      </c>
      <c r="P352" s="8"/>
      <c r="Q352" s="10"/>
      <c r="R352" s="8"/>
      <c r="S352" s="16"/>
      <c r="T352" s="16"/>
      <c r="U352" s="21"/>
    </row>
    <row r="353" spans="1:21" ht="18" customHeight="1" x14ac:dyDescent="0.25">
      <c r="A353" s="31" t="s">
        <v>1449</v>
      </c>
      <c r="B353" s="13" t="str">
        <f>HYPERLINK(CONCATENATE("http://www.worldcat.org/search?q=",A353),"WCat")</f>
        <v>WCat</v>
      </c>
      <c r="C353" s="14" t="s">
        <v>111</v>
      </c>
      <c r="D353" s="9" t="s">
        <v>290</v>
      </c>
      <c r="E353" s="13"/>
      <c r="F353" s="12"/>
      <c r="G353" s="74" t="s">
        <v>5</v>
      </c>
      <c r="H353" s="30" t="s">
        <v>1335</v>
      </c>
      <c r="I353" s="10" t="s">
        <v>20</v>
      </c>
      <c r="J353" s="86" t="s">
        <v>461</v>
      </c>
      <c r="K353" s="10" t="s">
        <v>76</v>
      </c>
      <c r="L353" s="10" t="s">
        <v>76</v>
      </c>
      <c r="M353" s="117" t="s">
        <v>76</v>
      </c>
      <c r="N353" s="10" t="s">
        <v>100</v>
      </c>
      <c r="O353" s="8" t="s">
        <v>1450</v>
      </c>
      <c r="P353" s="8" t="s">
        <v>1579</v>
      </c>
      <c r="Q353" s="9"/>
      <c r="R353" s="8"/>
      <c r="S353" s="16"/>
      <c r="T353" s="16"/>
      <c r="U353" s="21"/>
    </row>
    <row r="354" spans="1:21" ht="18" customHeight="1" x14ac:dyDescent="0.25">
      <c r="A354" s="8" t="s">
        <v>1451</v>
      </c>
      <c r="B354" s="13"/>
      <c r="C354" s="14"/>
      <c r="D354" s="8" t="s">
        <v>1452</v>
      </c>
      <c r="E354" s="13"/>
      <c r="F354" s="10"/>
      <c r="G354" s="131" t="s">
        <v>5</v>
      </c>
      <c r="H354" s="25"/>
      <c r="I354" s="9"/>
      <c r="J354" s="93" t="s">
        <v>461</v>
      </c>
      <c r="K354" s="9" t="s">
        <v>76</v>
      </c>
      <c r="L354" s="9" t="s">
        <v>76</v>
      </c>
      <c r="M354" s="119" t="s">
        <v>76</v>
      </c>
      <c r="N354" s="9"/>
      <c r="O354" s="8" t="s">
        <v>1453</v>
      </c>
      <c r="P354" s="8" t="s">
        <v>1580</v>
      </c>
      <c r="Q354" s="10"/>
      <c r="R354" s="8"/>
      <c r="S354" s="16"/>
      <c r="T354" s="16"/>
      <c r="U354" s="21"/>
    </row>
    <row r="355" spans="1:21" ht="18" customHeight="1" x14ac:dyDescent="0.25">
      <c r="A355" s="15" t="s">
        <v>1454</v>
      </c>
      <c r="B355" s="13" t="str">
        <f t="shared" si="11"/>
        <v>WCat</v>
      </c>
      <c r="C355" s="19" t="s">
        <v>111</v>
      </c>
      <c r="D355" s="15" t="s">
        <v>1399</v>
      </c>
      <c r="E355" s="13" t="str">
        <f>HYPERLINK(CONCATENATE("http://www.worldcat.org/search?q=",D355),"WCat")</f>
        <v>WCat</v>
      </c>
      <c r="F355" s="18" t="s">
        <v>111</v>
      </c>
      <c r="G355" s="132" t="s">
        <v>5</v>
      </c>
      <c r="H355" s="11" t="s">
        <v>1335</v>
      </c>
      <c r="I355" s="9" t="s">
        <v>461</v>
      </c>
      <c r="J355" s="9" t="s">
        <v>461</v>
      </c>
      <c r="K355" s="9" t="s">
        <v>76</v>
      </c>
      <c r="L355" s="9" t="s">
        <v>76</v>
      </c>
      <c r="M355" s="119" t="s">
        <v>76</v>
      </c>
      <c r="N355" s="9" t="s">
        <v>30</v>
      </c>
      <c r="O355" s="8" t="s">
        <v>1455</v>
      </c>
      <c r="P355" s="8"/>
      <c r="Q355" s="9"/>
      <c r="R355" s="8" t="s">
        <v>1456</v>
      </c>
      <c r="S355" s="16"/>
      <c r="T355" s="16"/>
      <c r="U355" s="21"/>
    </row>
    <row r="356" spans="1:21" ht="18" customHeight="1" x14ac:dyDescent="0.25">
      <c r="A356" s="31" t="s">
        <v>1459</v>
      </c>
      <c r="B356" s="20" t="str">
        <f>HYPERLINK(CONCATENATE("http://www.worldcat.org/search?q=",A356),"WCat")</f>
        <v>WCat</v>
      </c>
      <c r="C356" s="14" t="s">
        <v>111</v>
      </c>
      <c r="D356" s="8" t="s">
        <v>1460</v>
      </c>
      <c r="E356" s="38" t="s">
        <v>1344</v>
      </c>
      <c r="F356" s="18" t="s">
        <v>111</v>
      </c>
      <c r="G356" s="74" t="s">
        <v>5</v>
      </c>
      <c r="H356" s="30" t="s">
        <v>1335</v>
      </c>
      <c r="I356" s="9" t="s">
        <v>461</v>
      </c>
      <c r="J356" s="9" t="s">
        <v>461</v>
      </c>
      <c r="K356" s="9" t="s">
        <v>76</v>
      </c>
      <c r="L356" s="9" t="s">
        <v>76</v>
      </c>
      <c r="M356" s="119" t="s">
        <v>76</v>
      </c>
      <c r="N356" s="9" t="s">
        <v>100</v>
      </c>
      <c r="O356" s="8" t="s">
        <v>1461</v>
      </c>
      <c r="P356" s="8" t="s">
        <v>1462</v>
      </c>
      <c r="Q356" s="9"/>
      <c r="R356" s="8"/>
      <c r="S356" s="7">
        <v>1956</v>
      </c>
      <c r="T356" s="7">
        <v>2015</v>
      </c>
      <c r="U356" s="39" t="s">
        <v>1463</v>
      </c>
    </row>
    <row r="357" spans="1:21" ht="18" customHeight="1" x14ac:dyDescent="0.25">
      <c r="A357" s="15" t="s">
        <v>1464</v>
      </c>
      <c r="B357" s="13" t="str">
        <f t="shared" ref="B357:B395" si="12">HYPERLINK(CONCATENATE("http://www.worldcat.org/search?q=",A357),"WCat")</f>
        <v>WCat</v>
      </c>
      <c r="C357" s="10" t="s">
        <v>111</v>
      </c>
      <c r="D357" s="9" t="s">
        <v>290</v>
      </c>
      <c r="E357" s="13"/>
      <c r="F357" s="12"/>
      <c r="G357" s="74" t="s">
        <v>5</v>
      </c>
      <c r="H357" s="11" t="s">
        <v>1335</v>
      </c>
      <c r="I357" s="9" t="s">
        <v>461</v>
      </c>
      <c r="J357" s="9" t="s">
        <v>461</v>
      </c>
      <c r="K357" s="9" t="s">
        <v>76</v>
      </c>
      <c r="L357" s="9" t="s">
        <v>76</v>
      </c>
      <c r="M357" s="119" t="s">
        <v>76</v>
      </c>
      <c r="N357" s="9">
        <v>0</v>
      </c>
      <c r="O357" s="8" t="s">
        <v>1465</v>
      </c>
      <c r="P357" s="8" t="s">
        <v>1466</v>
      </c>
      <c r="Q357" s="9"/>
      <c r="R357" s="8"/>
      <c r="S357" s="7"/>
      <c r="T357" s="7"/>
      <c r="U357" s="21"/>
    </row>
    <row r="358" spans="1:21" ht="18" customHeight="1" x14ac:dyDescent="0.25">
      <c r="A358" s="15" t="s">
        <v>1551</v>
      </c>
      <c r="B358" s="20"/>
      <c r="C358" s="19"/>
      <c r="D358" s="9" t="s">
        <v>290</v>
      </c>
      <c r="E358" s="13"/>
      <c r="F358" s="18"/>
      <c r="G358" s="131" t="s">
        <v>5</v>
      </c>
      <c r="H358" s="11"/>
      <c r="I358" s="10"/>
      <c r="J358" s="94" t="s">
        <v>461</v>
      </c>
      <c r="K358" s="10" t="s">
        <v>76</v>
      </c>
      <c r="L358" s="10" t="s">
        <v>76</v>
      </c>
      <c r="M358" s="117" t="s">
        <v>76</v>
      </c>
      <c r="N358" s="10" t="s">
        <v>30</v>
      </c>
      <c r="O358" s="95" t="s">
        <v>1552</v>
      </c>
      <c r="P358" s="8" t="s">
        <v>1686</v>
      </c>
      <c r="Q358" s="9"/>
      <c r="R358" s="8"/>
      <c r="S358" s="16"/>
      <c r="T358" s="16"/>
      <c r="U358" s="6"/>
    </row>
    <row r="359" spans="1:21" ht="18" customHeight="1" x14ac:dyDescent="0.25">
      <c r="A359" s="15" t="s">
        <v>1457</v>
      </c>
      <c r="B359" s="13" t="str">
        <f t="shared" si="12"/>
        <v>WCat</v>
      </c>
      <c r="C359" s="10" t="s">
        <v>111</v>
      </c>
      <c r="D359" s="9" t="s">
        <v>290</v>
      </c>
      <c r="E359" s="13"/>
      <c r="F359" s="12"/>
      <c r="G359" s="74" t="s">
        <v>5</v>
      </c>
      <c r="H359" s="11" t="s">
        <v>1335</v>
      </c>
      <c r="I359" s="9" t="s">
        <v>461</v>
      </c>
      <c r="J359" s="9" t="s">
        <v>461</v>
      </c>
      <c r="K359" s="9" t="s">
        <v>76</v>
      </c>
      <c r="L359" s="9" t="s">
        <v>76</v>
      </c>
      <c r="M359" s="119" t="s">
        <v>76</v>
      </c>
      <c r="N359" s="9" t="s">
        <v>30</v>
      </c>
      <c r="O359" s="7" t="s">
        <v>1458</v>
      </c>
      <c r="P359" s="8" t="s">
        <v>1581</v>
      </c>
      <c r="Q359" s="9"/>
      <c r="R359" s="8" t="s">
        <v>1467</v>
      </c>
      <c r="S359" s="16"/>
      <c r="T359" s="16"/>
      <c r="U359" s="21"/>
    </row>
    <row r="360" spans="1:21" ht="18" customHeight="1" x14ac:dyDescent="0.25">
      <c r="A360" s="15" t="s">
        <v>1468</v>
      </c>
      <c r="B360" s="130" t="s">
        <v>249</v>
      </c>
      <c r="C360" s="10"/>
      <c r="D360" s="15" t="s">
        <v>1469</v>
      </c>
      <c r="E360" s="13"/>
      <c r="F360" s="12"/>
      <c r="G360" s="131" t="s">
        <v>5</v>
      </c>
      <c r="H360" s="11"/>
      <c r="I360" s="9"/>
      <c r="J360" s="93" t="s">
        <v>461</v>
      </c>
      <c r="K360" s="9" t="s">
        <v>76</v>
      </c>
      <c r="L360" s="9" t="s">
        <v>76</v>
      </c>
      <c r="M360" s="119" t="s">
        <v>76</v>
      </c>
      <c r="N360" s="9">
        <v>0</v>
      </c>
      <c r="O360" s="96" t="s">
        <v>1470</v>
      </c>
      <c r="P360" s="4" t="s">
        <v>1582</v>
      </c>
      <c r="Q360" s="9"/>
      <c r="R360" s="8" t="s">
        <v>1471</v>
      </c>
      <c r="S360" s="16"/>
      <c r="T360" s="16"/>
      <c r="U360" s="21"/>
    </row>
    <row r="361" spans="1:21" ht="18" customHeight="1" x14ac:dyDescent="0.25">
      <c r="A361" s="15" t="s">
        <v>1472</v>
      </c>
      <c r="B361" s="13" t="str">
        <f t="shared" si="12"/>
        <v>WCat</v>
      </c>
      <c r="C361" s="14" t="s">
        <v>111</v>
      </c>
      <c r="D361" s="8" t="s">
        <v>1473</v>
      </c>
      <c r="E361" s="14"/>
      <c r="F361" s="6"/>
      <c r="G361" s="74" t="s">
        <v>5</v>
      </c>
      <c r="H361" s="11" t="s">
        <v>1335</v>
      </c>
      <c r="I361" s="9" t="s">
        <v>461</v>
      </c>
      <c r="J361" s="9" t="s">
        <v>461</v>
      </c>
      <c r="K361" s="9" t="s">
        <v>76</v>
      </c>
      <c r="L361" s="9" t="s">
        <v>76</v>
      </c>
      <c r="M361" s="119" t="s">
        <v>76</v>
      </c>
      <c r="N361" s="9" t="s">
        <v>100</v>
      </c>
      <c r="O361" s="7" t="s">
        <v>1474</v>
      </c>
      <c r="P361" s="7"/>
      <c r="Q361" s="9"/>
      <c r="R361" s="7" t="s">
        <v>1475</v>
      </c>
      <c r="S361" s="7"/>
      <c r="T361" s="7"/>
      <c r="U361" s="21"/>
    </row>
    <row r="362" spans="1:21" s="40" customFormat="1" ht="18" customHeight="1" x14ac:dyDescent="0.25">
      <c r="A362" s="8" t="s">
        <v>1037</v>
      </c>
      <c r="B362" s="13"/>
      <c r="C362" s="19"/>
      <c r="D362" s="8" t="s">
        <v>1038</v>
      </c>
      <c r="E362" s="13"/>
      <c r="F362" s="12"/>
      <c r="G362" s="131" t="s">
        <v>5</v>
      </c>
      <c r="H362" s="64"/>
      <c r="I362" s="9"/>
      <c r="J362" s="93" t="s">
        <v>461</v>
      </c>
      <c r="K362" s="9" t="s">
        <v>76</v>
      </c>
      <c r="L362" s="9" t="s">
        <v>76</v>
      </c>
      <c r="M362" s="155" t="s">
        <v>76</v>
      </c>
      <c r="N362" s="9" t="s">
        <v>30</v>
      </c>
      <c r="O362" s="96" t="s">
        <v>1039</v>
      </c>
      <c r="P362" s="7" t="s">
        <v>1660</v>
      </c>
      <c r="Q362" s="15"/>
      <c r="R362" s="8"/>
      <c r="S362" s="6"/>
    </row>
    <row r="363" spans="1:21" ht="18" customHeight="1" x14ac:dyDescent="0.25">
      <c r="A363" s="31" t="s">
        <v>1476</v>
      </c>
      <c r="B363" s="13" t="str">
        <f t="shared" si="12"/>
        <v>WCat</v>
      </c>
      <c r="C363" s="14" t="s">
        <v>111</v>
      </c>
      <c r="D363" s="8" t="s">
        <v>1477</v>
      </c>
      <c r="E363" s="20" t="str">
        <f>HYPERLINK(CONCATENATE("http://www.worldcat.org/search?q=",D363),"WCat")</f>
        <v>WCat</v>
      </c>
      <c r="F363" s="10" t="s">
        <v>111</v>
      </c>
      <c r="G363" s="74" t="s">
        <v>5</v>
      </c>
      <c r="H363" s="30" t="s">
        <v>1335</v>
      </c>
      <c r="I363" s="9" t="s">
        <v>461</v>
      </c>
      <c r="J363" s="9" t="s">
        <v>461</v>
      </c>
      <c r="K363" s="9" t="s">
        <v>747</v>
      </c>
      <c r="L363" s="9" t="s">
        <v>747</v>
      </c>
      <c r="M363" s="119" t="s">
        <v>76</v>
      </c>
      <c r="N363" s="9" t="s">
        <v>30</v>
      </c>
      <c r="O363" s="7" t="s">
        <v>1478</v>
      </c>
      <c r="P363" s="7"/>
      <c r="Q363" s="9"/>
      <c r="R363" s="7" t="s">
        <v>1479</v>
      </c>
      <c r="S363" s="16">
        <v>2007</v>
      </c>
      <c r="T363" s="16"/>
      <c r="U363" s="21"/>
    </row>
    <row r="364" spans="1:21" ht="18" customHeight="1" x14ac:dyDescent="0.25">
      <c r="A364" s="8" t="s">
        <v>1555</v>
      </c>
      <c r="B364" s="13" t="str">
        <f>HYPERLINK(CONCATENATE("http://www.worldcat.org/search?q=",A364),"WCat")</f>
        <v>WCat</v>
      </c>
      <c r="C364" s="14" t="s">
        <v>111</v>
      </c>
      <c r="D364" s="10" t="s">
        <v>290</v>
      </c>
      <c r="E364" s="14"/>
      <c r="F364" s="6"/>
      <c r="G364" s="74" t="s">
        <v>5</v>
      </c>
      <c r="H364" s="17" t="s">
        <v>1335</v>
      </c>
      <c r="I364" s="10" t="s">
        <v>154</v>
      </c>
      <c r="J364" s="88" t="s">
        <v>461</v>
      </c>
      <c r="K364" s="10" t="s">
        <v>76</v>
      </c>
      <c r="L364" s="10" t="s">
        <v>76</v>
      </c>
      <c r="M364" s="117" t="s">
        <v>76</v>
      </c>
      <c r="N364" s="10" t="s">
        <v>30</v>
      </c>
      <c r="O364" s="8" t="s">
        <v>1556</v>
      </c>
      <c r="P364" s="8" t="s">
        <v>1557</v>
      </c>
      <c r="Q364" s="10"/>
      <c r="R364" s="8"/>
      <c r="S364" s="16"/>
      <c r="T364" s="16"/>
      <c r="U364" s="6"/>
    </row>
    <row r="365" spans="1:21" ht="18" customHeight="1" x14ac:dyDescent="0.25">
      <c r="A365" s="15" t="s">
        <v>1480</v>
      </c>
      <c r="B365" s="13" t="str">
        <f t="shared" si="12"/>
        <v>WCat</v>
      </c>
      <c r="C365" s="14" t="s">
        <v>111</v>
      </c>
      <c r="D365" s="15" t="s">
        <v>1481</v>
      </c>
      <c r="E365" s="13"/>
      <c r="F365" s="12"/>
      <c r="G365" s="74" t="s">
        <v>5</v>
      </c>
      <c r="H365" s="11" t="s">
        <v>1335</v>
      </c>
      <c r="I365" s="9" t="s">
        <v>461</v>
      </c>
      <c r="J365" s="9" t="s">
        <v>461</v>
      </c>
      <c r="K365" s="9" t="s">
        <v>76</v>
      </c>
      <c r="L365" s="9" t="s">
        <v>76</v>
      </c>
      <c r="M365" s="119" t="s">
        <v>76</v>
      </c>
      <c r="N365" s="9" t="s">
        <v>100</v>
      </c>
      <c r="O365" s="8" t="s">
        <v>1482</v>
      </c>
      <c r="P365" s="8"/>
      <c r="Q365" s="9"/>
      <c r="R365" s="8"/>
      <c r="S365" s="7"/>
      <c r="T365" s="7"/>
      <c r="U365" s="21"/>
    </row>
    <row r="366" spans="1:21" ht="18" customHeight="1" x14ac:dyDescent="0.25">
      <c r="A366" s="128" t="s">
        <v>1483</v>
      </c>
      <c r="B366" s="130" t="s">
        <v>249</v>
      </c>
      <c r="C366" s="14"/>
      <c r="D366" s="15" t="s">
        <v>1484</v>
      </c>
      <c r="E366" s="13"/>
      <c r="F366" s="12"/>
      <c r="G366" s="131" t="s">
        <v>5</v>
      </c>
      <c r="H366" s="11"/>
      <c r="I366" s="9"/>
      <c r="J366" s="93" t="s">
        <v>461</v>
      </c>
      <c r="K366" s="9" t="s">
        <v>76</v>
      </c>
      <c r="L366" s="9" t="s">
        <v>76</v>
      </c>
      <c r="M366" s="119" t="s">
        <v>76</v>
      </c>
      <c r="N366" s="9" t="s">
        <v>30</v>
      </c>
      <c r="O366" s="95" t="s">
        <v>1485</v>
      </c>
      <c r="P366" s="8" t="s">
        <v>1583</v>
      </c>
      <c r="Q366" s="9"/>
      <c r="R366" s="8"/>
      <c r="S366" s="7"/>
      <c r="T366" s="7"/>
      <c r="U366" s="21"/>
    </row>
    <row r="367" spans="1:21" ht="18" customHeight="1" x14ac:dyDescent="0.25">
      <c r="A367" s="8" t="s">
        <v>1488</v>
      </c>
      <c r="B367" s="13" t="str">
        <f t="shared" si="12"/>
        <v>WCat</v>
      </c>
      <c r="C367" s="14" t="s">
        <v>111</v>
      </c>
      <c r="D367" s="9" t="s">
        <v>290</v>
      </c>
      <c r="E367" s="13"/>
      <c r="F367" s="12"/>
      <c r="G367" s="74" t="s">
        <v>5</v>
      </c>
      <c r="H367" s="28" t="s">
        <v>1335</v>
      </c>
      <c r="I367" s="9" t="s">
        <v>461</v>
      </c>
      <c r="J367" s="9" t="s">
        <v>461</v>
      </c>
      <c r="K367" s="9" t="s">
        <v>76</v>
      </c>
      <c r="L367" s="9" t="s">
        <v>76</v>
      </c>
      <c r="M367" s="119" t="s">
        <v>76</v>
      </c>
      <c r="N367" s="9" t="s">
        <v>30</v>
      </c>
      <c r="O367" s="7" t="s">
        <v>1489</v>
      </c>
      <c r="P367" s="7"/>
      <c r="Q367" s="9"/>
      <c r="R367" s="8"/>
      <c r="S367" s="7"/>
      <c r="T367" s="7"/>
      <c r="U367" s="21"/>
    </row>
    <row r="368" spans="1:21" ht="18" customHeight="1" x14ac:dyDescent="0.25">
      <c r="A368" s="8" t="s">
        <v>1490</v>
      </c>
      <c r="B368" s="130" t="s">
        <v>249</v>
      </c>
      <c r="C368" s="14"/>
      <c r="D368" s="15" t="s">
        <v>1491</v>
      </c>
      <c r="E368" s="130" t="s">
        <v>249</v>
      </c>
      <c r="F368" s="12"/>
      <c r="G368" s="131" t="s">
        <v>5</v>
      </c>
      <c r="H368" s="28" t="s">
        <v>1335</v>
      </c>
      <c r="I368" s="9"/>
      <c r="J368" s="94" t="s">
        <v>154</v>
      </c>
      <c r="K368" s="9" t="s">
        <v>76</v>
      </c>
      <c r="L368" s="9" t="s">
        <v>76</v>
      </c>
      <c r="M368" s="119" t="s">
        <v>76</v>
      </c>
      <c r="N368" s="9" t="s">
        <v>30</v>
      </c>
      <c r="O368" s="7" t="s">
        <v>1492</v>
      </c>
      <c r="P368" s="7" t="s">
        <v>1493</v>
      </c>
      <c r="Q368" s="9"/>
      <c r="R368" s="8"/>
      <c r="S368" s="7"/>
      <c r="T368" s="7"/>
      <c r="U368" s="21"/>
    </row>
    <row r="369" spans="1:21" ht="18" customHeight="1" x14ac:dyDescent="0.25">
      <c r="A369" s="8" t="s">
        <v>1494</v>
      </c>
      <c r="B369" s="13" t="str">
        <f t="shared" si="12"/>
        <v>WCat</v>
      </c>
      <c r="C369" s="19" t="s">
        <v>111</v>
      </c>
      <c r="D369" s="10" t="s">
        <v>290</v>
      </c>
      <c r="E369" s="14"/>
      <c r="F369" s="6"/>
      <c r="G369" s="74" t="s">
        <v>5</v>
      </c>
      <c r="H369" s="17" t="s">
        <v>1335</v>
      </c>
      <c r="I369" s="10" t="s">
        <v>154</v>
      </c>
      <c r="J369" s="10" t="s">
        <v>154</v>
      </c>
      <c r="K369" s="10" t="s">
        <v>76</v>
      </c>
      <c r="L369" s="10" t="s">
        <v>76</v>
      </c>
      <c r="M369" s="117" t="s">
        <v>76</v>
      </c>
      <c r="N369" s="10">
        <v>0</v>
      </c>
      <c r="O369" s="8" t="s">
        <v>1495</v>
      </c>
      <c r="P369" s="8"/>
      <c r="Q369" s="10"/>
      <c r="R369" s="8"/>
      <c r="S369" s="7">
        <v>2009</v>
      </c>
      <c r="T369" s="7"/>
      <c r="U369" s="21"/>
    </row>
    <row r="370" spans="1:21" ht="18" customHeight="1" x14ac:dyDescent="0.25">
      <c r="A370" s="8" t="s">
        <v>1496</v>
      </c>
      <c r="B370" s="130" t="s">
        <v>249</v>
      </c>
      <c r="C370" s="19"/>
      <c r="D370" s="10" t="s">
        <v>290</v>
      </c>
      <c r="E370" s="14"/>
      <c r="F370" s="6"/>
      <c r="G370" s="131" t="s">
        <v>5</v>
      </c>
      <c r="H370" s="17"/>
      <c r="I370" s="10"/>
      <c r="J370" s="94" t="s">
        <v>154</v>
      </c>
      <c r="K370" s="10" t="s">
        <v>76</v>
      </c>
      <c r="L370" s="10" t="s">
        <v>76</v>
      </c>
      <c r="M370" s="117" t="s">
        <v>76</v>
      </c>
      <c r="N370" s="10" t="s">
        <v>30</v>
      </c>
      <c r="O370" s="95" t="s">
        <v>1497</v>
      </c>
      <c r="P370" s="8" t="s">
        <v>1498</v>
      </c>
      <c r="Q370" s="10"/>
      <c r="R370" s="8"/>
      <c r="S370" s="7"/>
      <c r="T370" s="7"/>
      <c r="U370" s="21"/>
    </row>
    <row r="371" spans="1:21" ht="18" customHeight="1" x14ac:dyDescent="0.25">
      <c r="A371" s="8" t="s">
        <v>1499</v>
      </c>
      <c r="B371" s="13"/>
      <c r="C371" s="19"/>
      <c r="D371" s="10" t="s">
        <v>290</v>
      </c>
      <c r="E371" s="14"/>
      <c r="F371" s="6"/>
      <c r="G371" s="131" t="s">
        <v>5</v>
      </c>
      <c r="H371" s="17"/>
      <c r="I371" s="10"/>
      <c r="J371" s="94" t="s">
        <v>154</v>
      </c>
      <c r="K371" s="10" t="s">
        <v>76</v>
      </c>
      <c r="L371" s="10" t="s">
        <v>76</v>
      </c>
      <c r="M371" s="117" t="s">
        <v>76</v>
      </c>
      <c r="N371" s="10" t="s">
        <v>30</v>
      </c>
      <c r="O371" s="95" t="s">
        <v>1500</v>
      </c>
      <c r="P371" s="8" t="s">
        <v>1584</v>
      </c>
      <c r="Q371" s="10"/>
      <c r="R371" s="8"/>
      <c r="S371" s="7"/>
      <c r="T371" s="7"/>
      <c r="U371" s="21"/>
    </row>
    <row r="372" spans="1:21" ht="18" customHeight="1" x14ac:dyDescent="0.25">
      <c r="A372" s="8" t="s">
        <v>1501</v>
      </c>
      <c r="B372" s="13" t="str">
        <f t="shared" si="12"/>
        <v>WCat</v>
      </c>
      <c r="C372" s="19" t="s">
        <v>111</v>
      </c>
      <c r="D372" s="10" t="s">
        <v>290</v>
      </c>
      <c r="E372" s="27"/>
      <c r="F372" s="26"/>
      <c r="G372" s="74" t="s">
        <v>5</v>
      </c>
      <c r="H372" s="25" t="s">
        <v>1335</v>
      </c>
      <c r="I372" s="10" t="s">
        <v>154</v>
      </c>
      <c r="J372" s="10" t="s">
        <v>154</v>
      </c>
      <c r="K372" s="10" t="s">
        <v>76</v>
      </c>
      <c r="L372" s="10" t="s">
        <v>76</v>
      </c>
      <c r="M372" s="117" t="s">
        <v>76</v>
      </c>
      <c r="N372" s="10" t="s">
        <v>30</v>
      </c>
      <c r="O372" s="8" t="s">
        <v>1502</v>
      </c>
      <c r="P372" s="8" t="s">
        <v>1503</v>
      </c>
      <c r="Q372" s="10"/>
      <c r="R372" s="8"/>
      <c r="S372" s="16"/>
      <c r="T372" s="16"/>
      <c r="U372" s="21"/>
    </row>
    <row r="373" spans="1:21" ht="18" customHeight="1" x14ac:dyDescent="0.25">
      <c r="A373" s="10" t="s">
        <v>290</v>
      </c>
      <c r="B373" s="13"/>
      <c r="C373" s="19"/>
      <c r="D373" s="15" t="s">
        <v>1504</v>
      </c>
      <c r="E373" s="27"/>
      <c r="F373" s="26"/>
      <c r="G373" s="131" t="s">
        <v>5</v>
      </c>
      <c r="H373" s="25" t="s">
        <v>1335</v>
      </c>
      <c r="I373" s="10"/>
      <c r="J373" s="94" t="s">
        <v>154</v>
      </c>
      <c r="K373" s="10" t="s">
        <v>76</v>
      </c>
      <c r="L373" s="10" t="s">
        <v>76</v>
      </c>
      <c r="M373" s="117" t="s">
        <v>76</v>
      </c>
      <c r="N373" s="10" t="s">
        <v>30</v>
      </c>
      <c r="O373" s="95" t="s">
        <v>1505</v>
      </c>
      <c r="P373" s="8" t="s">
        <v>1682</v>
      </c>
      <c r="Q373" s="10"/>
      <c r="R373" s="8"/>
      <c r="S373" s="16"/>
      <c r="T373" s="16"/>
      <c r="U373" s="21"/>
    </row>
    <row r="374" spans="1:21" ht="18" customHeight="1" x14ac:dyDescent="0.25">
      <c r="A374" s="10" t="s">
        <v>290</v>
      </c>
      <c r="B374" s="13"/>
      <c r="C374" s="19"/>
      <c r="D374" s="15" t="s">
        <v>1506</v>
      </c>
      <c r="E374" s="27"/>
      <c r="F374" s="26"/>
      <c r="G374" s="131" t="s">
        <v>5</v>
      </c>
      <c r="H374" s="25" t="s">
        <v>1335</v>
      </c>
      <c r="I374" s="10"/>
      <c r="J374" s="94" t="s">
        <v>154</v>
      </c>
      <c r="K374" s="10" t="s">
        <v>76</v>
      </c>
      <c r="L374" s="10" t="s">
        <v>76</v>
      </c>
      <c r="M374" s="117" t="s">
        <v>76</v>
      </c>
      <c r="N374" s="10" t="s">
        <v>30</v>
      </c>
      <c r="O374" s="95" t="s">
        <v>1507</v>
      </c>
      <c r="P374" s="8" t="s">
        <v>1585</v>
      </c>
      <c r="Q374" s="10"/>
      <c r="R374" s="8"/>
      <c r="S374" s="16"/>
      <c r="T374" s="16"/>
      <c r="U374" s="21"/>
    </row>
    <row r="375" spans="1:21" ht="18" customHeight="1" x14ac:dyDescent="0.25">
      <c r="A375" s="8" t="s">
        <v>1508</v>
      </c>
      <c r="B375" s="130" t="s">
        <v>249</v>
      </c>
      <c r="C375" s="19"/>
      <c r="D375" s="9" t="s">
        <v>290</v>
      </c>
      <c r="E375" s="27"/>
      <c r="F375" s="26"/>
      <c r="G375" s="131" t="s">
        <v>5</v>
      </c>
      <c r="H375" s="25"/>
      <c r="I375" s="10"/>
      <c r="J375" s="94" t="s">
        <v>154</v>
      </c>
      <c r="K375" s="10" t="s">
        <v>76</v>
      </c>
      <c r="L375" s="10" t="s">
        <v>76</v>
      </c>
      <c r="M375" s="117" t="s">
        <v>76</v>
      </c>
      <c r="N375" s="10">
        <v>0</v>
      </c>
      <c r="O375" s="95" t="s">
        <v>1509</v>
      </c>
      <c r="P375" s="8" t="s">
        <v>1510</v>
      </c>
      <c r="Q375" s="10"/>
      <c r="R375" s="8"/>
      <c r="S375" s="16"/>
      <c r="T375" s="16"/>
      <c r="U375" s="21"/>
    </row>
    <row r="376" spans="1:21" ht="18" customHeight="1" x14ac:dyDescent="0.25">
      <c r="A376" s="8" t="s">
        <v>1511</v>
      </c>
      <c r="B376" s="13" t="str">
        <f t="shared" si="12"/>
        <v>WCat</v>
      </c>
      <c r="C376" s="14" t="s">
        <v>111</v>
      </c>
      <c r="D376" s="9" t="s">
        <v>290</v>
      </c>
      <c r="E376" s="13"/>
      <c r="F376" s="6"/>
      <c r="G376" s="74" t="s">
        <v>5</v>
      </c>
      <c r="H376" s="17" t="s">
        <v>1335</v>
      </c>
      <c r="I376" s="10" t="s">
        <v>154</v>
      </c>
      <c r="J376" s="10" t="s">
        <v>154</v>
      </c>
      <c r="K376" s="10" t="s">
        <v>76</v>
      </c>
      <c r="L376" s="10" t="s">
        <v>76</v>
      </c>
      <c r="M376" s="117" t="s">
        <v>76</v>
      </c>
      <c r="N376" s="10" t="s">
        <v>30</v>
      </c>
      <c r="O376" s="8" t="s">
        <v>1512</v>
      </c>
      <c r="P376" s="8"/>
      <c r="Q376" s="10"/>
      <c r="R376" s="8"/>
      <c r="S376" s="16"/>
      <c r="T376" s="16"/>
      <c r="U376" s="21"/>
    </row>
    <row r="377" spans="1:21" ht="18" customHeight="1" x14ac:dyDescent="0.25">
      <c r="A377" s="15" t="s">
        <v>1513</v>
      </c>
      <c r="B377" s="13" t="str">
        <f t="shared" si="12"/>
        <v>WCat</v>
      </c>
      <c r="C377" s="14" t="s">
        <v>111</v>
      </c>
      <c r="D377" s="9" t="s">
        <v>290</v>
      </c>
      <c r="E377" s="13"/>
      <c r="F377" s="12"/>
      <c r="G377" s="74" t="s">
        <v>5</v>
      </c>
      <c r="H377" s="11" t="s">
        <v>1335</v>
      </c>
      <c r="I377" s="10" t="s">
        <v>154</v>
      </c>
      <c r="J377" s="10" t="s">
        <v>154</v>
      </c>
      <c r="K377" s="10" t="s">
        <v>76</v>
      </c>
      <c r="L377" s="10" t="s">
        <v>76</v>
      </c>
      <c r="M377" s="117" t="s">
        <v>76</v>
      </c>
      <c r="N377" s="10">
        <v>0</v>
      </c>
      <c r="O377" s="8" t="s">
        <v>1514</v>
      </c>
      <c r="P377" s="8"/>
      <c r="Q377" s="9"/>
      <c r="R377" s="8" t="s">
        <v>1515</v>
      </c>
      <c r="S377" s="16"/>
      <c r="T377" s="16"/>
      <c r="U377" s="6"/>
    </row>
    <row r="378" spans="1:21" ht="18" customHeight="1" x14ac:dyDescent="0.25">
      <c r="A378" s="15" t="s">
        <v>1516</v>
      </c>
      <c r="B378" s="13" t="str">
        <f t="shared" si="12"/>
        <v>WCat</v>
      </c>
      <c r="C378" s="14" t="s">
        <v>111</v>
      </c>
      <c r="D378" s="15" t="s">
        <v>1517</v>
      </c>
      <c r="E378" s="13"/>
      <c r="F378" s="12"/>
      <c r="G378" s="74" t="s">
        <v>5</v>
      </c>
      <c r="H378" s="11" t="s">
        <v>1335</v>
      </c>
      <c r="I378" s="10" t="s">
        <v>154</v>
      </c>
      <c r="J378" s="10" t="s">
        <v>154</v>
      </c>
      <c r="K378" s="10" t="s">
        <v>76</v>
      </c>
      <c r="L378" s="10" t="s">
        <v>76</v>
      </c>
      <c r="M378" s="117" t="s">
        <v>76</v>
      </c>
      <c r="N378" s="10" t="s">
        <v>30</v>
      </c>
      <c r="O378" s="8" t="s">
        <v>1518</v>
      </c>
      <c r="P378" s="8"/>
      <c r="Q378" s="9"/>
      <c r="R378" s="8"/>
      <c r="S378" s="16"/>
      <c r="T378" s="16"/>
      <c r="U378" s="6"/>
    </row>
    <row r="379" spans="1:21" ht="18" customHeight="1" x14ac:dyDescent="0.25">
      <c r="A379" s="15" t="s">
        <v>1522</v>
      </c>
      <c r="B379" s="13" t="str">
        <f t="shared" si="12"/>
        <v>WCat</v>
      </c>
      <c r="C379" s="14" t="s">
        <v>111</v>
      </c>
      <c r="D379" s="15" t="s">
        <v>1208</v>
      </c>
      <c r="E379" s="13"/>
      <c r="F379" s="12"/>
      <c r="G379" s="74" t="s">
        <v>5</v>
      </c>
      <c r="H379" s="11" t="s">
        <v>1335</v>
      </c>
      <c r="I379" s="10" t="s">
        <v>154</v>
      </c>
      <c r="J379" s="10" t="s">
        <v>154</v>
      </c>
      <c r="K379" s="10" t="s">
        <v>76</v>
      </c>
      <c r="L379" s="10" t="s">
        <v>76</v>
      </c>
      <c r="M379" s="117" t="s">
        <v>76</v>
      </c>
      <c r="N379" s="10" t="s">
        <v>30</v>
      </c>
      <c r="O379" s="8" t="s">
        <v>1523</v>
      </c>
      <c r="P379" s="8"/>
      <c r="Q379" s="9"/>
      <c r="R379" s="8"/>
      <c r="S379" s="16"/>
      <c r="T379" s="16"/>
      <c r="U379" s="6"/>
    </row>
    <row r="380" spans="1:21" ht="18" customHeight="1" x14ac:dyDescent="0.25">
      <c r="A380" s="15" t="s">
        <v>1524</v>
      </c>
      <c r="B380" s="13" t="str">
        <f t="shared" si="12"/>
        <v>WCat</v>
      </c>
      <c r="C380" s="14" t="s">
        <v>111</v>
      </c>
      <c r="D380" s="8" t="s">
        <v>1525</v>
      </c>
      <c r="E380" s="13"/>
      <c r="F380" s="12"/>
      <c r="G380" s="74" t="s">
        <v>5</v>
      </c>
      <c r="H380" s="11" t="s">
        <v>1335</v>
      </c>
      <c r="I380" s="10" t="s">
        <v>154</v>
      </c>
      <c r="J380" s="10" t="s">
        <v>154</v>
      </c>
      <c r="K380" s="10" t="s">
        <v>76</v>
      </c>
      <c r="L380" s="10" t="s">
        <v>76</v>
      </c>
      <c r="M380" s="117" t="s">
        <v>76</v>
      </c>
      <c r="N380" s="10">
        <v>0</v>
      </c>
      <c r="O380" s="8" t="s">
        <v>1526</v>
      </c>
      <c r="P380" s="8"/>
      <c r="Q380" s="9"/>
      <c r="R380" s="8"/>
      <c r="S380" s="7">
        <v>1989</v>
      </c>
      <c r="T380" s="7"/>
      <c r="U380" s="6"/>
    </row>
    <row r="381" spans="1:21" ht="18" customHeight="1" x14ac:dyDescent="0.25">
      <c r="A381" s="15" t="s">
        <v>1701</v>
      </c>
      <c r="B381" s="13"/>
      <c r="C381" s="14"/>
      <c r="D381" s="8" t="s">
        <v>1702</v>
      </c>
      <c r="E381" s="13"/>
      <c r="F381" s="12"/>
      <c r="G381" s="131" t="s">
        <v>5</v>
      </c>
      <c r="H381" s="11"/>
      <c r="I381" s="10"/>
      <c r="J381" s="94" t="s">
        <v>154</v>
      </c>
      <c r="K381" s="10" t="s">
        <v>76</v>
      </c>
      <c r="L381" s="10" t="s">
        <v>76</v>
      </c>
      <c r="M381" s="117" t="s">
        <v>76</v>
      </c>
      <c r="N381" s="10">
        <v>0</v>
      </c>
      <c r="O381" s="95" t="s">
        <v>1700</v>
      </c>
      <c r="P381" s="8" t="s">
        <v>1703</v>
      </c>
      <c r="Q381" s="9"/>
      <c r="R381" s="8"/>
      <c r="S381" s="7"/>
      <c r="T381" s="7"/>
      <c r="U381" s="6"/>
    </row>
    <row r="382" spans="1:21" ht="18" customHeight="1" x14ac:dyDescent="0.25">
      <c r="A382" s="15" t="s">
        <v>1527</v>
      </c>
      <c r="B382" s="13"/>
      <c r="C382" s="14"/>
      <c r="D382" s="8" t="s">
        <v>1528</v>
      </c>
      <c r="E382" s="13"/>
      <c r="F382" s="12"/>
      <c r="G382" s="131" t="s">
        <v>5</v>
      </c>
      <c r="H382" s="11"/>
      <c r="I382" s="10"/>
      <c r="J382" s="94" t="s">
        <v>154</v>
      </c>
      <c r="K382" s="10" t="s">
        <v>76</v>
      </c>
      <c r="L382" s="10" t="s">
        <v>76</v>
      </c>
      <c r="M382" s="117" t="s">
        <v>76</v>
      </c>
      <c r="N382" s="10" t="s">
        <v>30</v>
      </c>
      <c r="O382" s="95" t="s">
        <v>1529</v>
      </c>
      <c r="P382" s="8" t="s">
        <v>1530</v>
      </c>
      <c r="Q382" s="9"/>
      <c r="R382" s="8"/>
      <c r="S382" s="7"/>
      <c r="T382" s="7"/>
      <c r="U382" s="6"/>
    </row>
    <row r="383" spans="1:21" ht="18" customHeight="1" x14ac:dyDescent="0.25">
      <c r="A383" s="15" t="s">
        <v>1697</v>
      </c>
      <c r="B383" s="13"/>
      <c r="C383" s="14"/>
      <c r="D383" s="8" t="s">
        <v>1698</v>
      </c>
      <c r="E383" s="13"/>
      <c r="F383" s="12"/>
      <c r="G383" s="131" t="s">
        <v>5</v>
      </c>
      <c r="H383" s="11" t="s">
        <v>1335</v>
      </c>
      <c r="I383" s="10"/>
      <c r="J383" s="94" t="s">
        <v>154</v>
      </c>
      <c r="K383" s="10" t="s">
        <v>76</v>
      </c>
      <c r="L383" s="10" t="s">
        <v>76</v>
      </c>
      <c r="M383" s="117" t="s">
        <v>76</v>
      </c>
      <c r="N383" s="10" t="s">
        <v>30</v>
      </c>
      <c r="O383" s="95" t="s">
        <v>1695</v>
      </c>
      <c r="P383" s="8" t="s">
        <v>1699</v>
      </c>
      <c r="Q383" s="9"/>
      <c r="R383" s="8" t="s">
        <v>1696</v>
      </c>
      <c r="S383" s="7"/>
      <c r="T383" s="7"/>
      <c r="U383" s="6"/>
    </row>
    <row r="384" spans="1:21" ht="18" customHeight="1" x14ac:dyDescent="0.25">
      <c r="A384" s="15" t="s">
        <v>1531</v>
      </c>
      <c r="B384" s="130" t="s">
        <v>249</v>
      </c>
      <c r="C384" s="14"/>
      <c r="D384" s="10" t="s">
        <v>290</v>
      </c>
      <c r="E384" s="13"/>
      <c r="F384" s="12"/>
      <c r="G384" s="131" t="s">
        <v>5</v>
      </c>
      <c r="H384" s="11"/>
      <c r="I384" s="10"/>
      <c r="J384" s="94" t="s">
        <v>154</v>
      </c>
      <c r="K384" s="10" t="s">
        <v>76</v>
      </c>
      <c r="L384" s="10" t="s">
        <v>76</v>
      </c>
      <c r="M384" s="117" t="s">
        <v>76</v>
      </c>
      <c r="N384" s="10">
        <v>0</v>
      </c>
      <c r="O384" s="95" t="s">
        <v>1532</v>
      </c>
      <c r="P384" s="8" t="s">
        <v>1533</v>
      </c>
      <c r="Q384" s="9"/>
      <c r="R384" s="8" t="s">
        <v>1534</v>
      </c>
      <c r="S384" s="7"/>
      <c r="T384" s="7"/>
      <c r="U384" s="6"/>
    </row>
    <row r="385" spans="1:21" ht="18" customHeight="1" x14ac:dyDescent="0.25">
      <c r="A385" s="7" t="s">
        <v>1535</v>
      </c>
      <c r="B385" s="13" t="str">
        <f t="shared" si="12"/>
        <v>WCat</v>
      </c>
      <c r="C385" s="19" t="s">
        <v>111</v>
      </c>
      <c r="D385" s="15" t="s">
        <v>1536</v>
      </c>
      <c r="E385" s="13" t="str">
        <f>HYPERLINK(CONCATENATE("http://www.worldcat.org/search?q=",D385),"WCat")</f>
        <v>WCat</v>
      </c>
      <c r="F385" s="18" t="s">
        <v>111</v>
      </c>
      <c r="G385" s="74" t="s">
        <v>5</v>
      </c>
      <c r="H385" s="11" t="s">
        <v>1335</v>
      </c>
      <c r="I385" s="10" t="s">
        <v>154</v>
      </c>
      <c r="J385" s="10" t="s">
        <v>154</v>
      </c>
      <c r="K385" s="10" t="s">
        <v>76</v>
      </c>
      <c r="L385" s="10" t="s">
        <v>76</v>
      </c>
      <c r="M385" s="117" t="s">
        <v>76</v>
      </c>
      <c r="N385" s="10">
        <v>0</v>
      </c>
      <c r="O385" s="8" t="s">
        <v>1537</v>
      </c>
      <c r="P385" s="8" t="s">
        <v>1538</v>
      </c>
      <c r="Q385" s="9"/>
      <c r="R385" s="7" t="s">
        <v>1539</v>
      </c>
      <c r="S385" s="16"/>
      <c r="T385" s="16"/>
      <c r="U385" s="21"/>
    </row>
    <row r="386" spans="1:21" ht="18" customHeight="1" x14ac:dyDescent="0.25">
      <c r="A386" s="7" t="s">
        <v>1540</v>
      </c>
      <c r="B386" s="130" t="s">
        <v>249</v>
      </c>
      <c r="C386" s="19"/>
      <c r="D386" s="9" t="s">
        <v>290</v>
      </c>
      <c r="E386" s="13"/>
      <c r="F386" s="18"/>
      <c r="G386" s="131" t="s">
        <v>5</v>
      </c>
      <c r="H386" s="11"/>
      <c r="I386" s="10"/>
      <c r="J386" s="94" t="s">
        <v>154</v>
      </c>
      <c r="K386" s="10" t="s">
        <v>76</v>
      </c>
      <c r="L386" s="10" t="s">
        <v>76</v>
      </c>
      <c r="M386" s="117" t="s">
        <v>76</v>
      </c>
      <c r="N386" s="10" t="s">
        <v>30</v>
      </c>
      <c r="O386" s="95" t="s">
        <v>1541</v>
      </c>
      <c r="P386" s="8" t="s">
        <v>1586</v>
      </c>
      <c r="Q386" s="9"/>
      <c r="R386" s="7"/>
      <c r="S386" s="16"/>
      <c r="T386" s="16"/>
      <c r="U386" s="21"/>
    </row>
    <row r="387" spans="1:21" ht="18" customHeight="1" x14ac:dyDescent="0.25">
      <c r="A387" s="7" t="s">
        <v>1542</v>
      </c>
      <c r="B387" s="13"/>
      <c r="C387" s="19"/>
      <c r="D387" s="15" t="s">
        <v>1543</v>
      </c>
      <c r="E387" s="130" t="s">
        <v>249</v>
      </c>
      <c r="F387" s="18"/>
      <c r="G387" s="131" t="s">
        <v>5</v>
      </c>
      <c r="H387" s="11"/>
      <c r="I387" s="10"/>
      <c r="J387" s="94" t="s">
        <v>154</v>
      </c>
      <c r="K387" s="10" t="s">
        <v>76</v>
      </c>
      <c r="L387" s="10" t="s">
        <v>76</v>
      </c>
      <c r="M387" s="117" t="s">
        <v>76</v>
      </c>
      <c r="N387" s="10" t="s">
        <v>30</v>
      </c>
      <c r="O387" s="95" t="s">
        <v>1544</v>
      </c>
      <c r="P387" s="8" t="s">
        <v>1587</v>
      </c>
      <c r="Q387" s="9"/>
      <c r="R387" s="7"/>
      <c r="S387" s="16"/>
      <c r="T387" s="16"/>
      <c r="U387" s="21"/>
    </row>
    <row r="388" spans="1:21" ht="18" customHeight="1" x14ac:dyDescent="0.25">
      <c r="A388" s="7" t="s">
        <v>1545</v>
      </c>
      <c r="B388" s="130" t="s">
        <v>249</v>
      </c>
      <c r="C388" s="19"/>
      <c r="D388" s="9" t="s">
        <v>290</v>
      </c>
      <c r="E388" s="13"/>
      <c r="F388" s="18"/>
      <c r="G388" s="131" t="s">
        <v>5</v>
      </c>
      <c r="H388" s="11"/>
      <c r="I388" s="10"/>
      <c r="J388" s="94" t="s">
        <v>154</v>
      </c>
      <c r="K388" s="10" t="s">
        <v>76</v>
      </c>
      <c r="L388" s="10" t="s">
        <v>76</v>
      </c>
      <c r="M388" s="117" t="s">
        <v>76</v>
      </c>
      <c r="N388" s="10" t="s">
        <v>30</v>
      </c>
      <c r="O388" s="95" t="s">
        <v>1546</v>
      </c>
      <c r="P388" s="8" t="s">
        <v>1588</v>
      </c>
      <c r="Q388" s="9"/>
      <c r="R388" s="7"/>
      <c r="S388" s="16"/>
      <c r="T388" s="16"/>
      <c r="U388" s="21"/>
    </row>
    <row r="389" spans="1:21" ht="18" customHeight="1" x14ac:dyDescent="0.25">
      <c r="A389" s="15" t="s">
        <v>1547</v>
      </c>
      <c r="B389" s="20" t="str">
        <f t="shared" si="12"/>
        <v>WCat</v>
      </c>
      <c r="C389" s="19" t="s">
        <v>111</v>
      </c>
      <c r="D389" s="15" t="s">
        <v>1548</v>
      </c>
      <c r="E389" s="13"/>
      <c r="F389" s="18"/>
      <c r="G389" s="74" t="s">
        <v>5</v>
      </c>
      <c r="H389" s="11" t="s">
        <v>1335</v>
      </c>
      <c r="I389" s="10" t="s">
        <v>154</v>
      </c>
      <c r="J389" s="10" t="s">
        <v>154</v>
      </c>
      <c r="K389" s="10" t="s">
        <v>76</v>
      </c>
      <c r="L389" s="10" t="s">
        <v>76</v>
      </c>
      <c r="M389" s="117" t="s">
        <v>76</v>
      </c>
      <c r="N389" s="10" t="s">
        <v>30</v>
      </c>
      <c r="O389" s="8" t="s">
        <v>1549</v>
      </c>
      <c r="P389" s="8" t="s">
        <v>1683</v>
      </c>
      <c r="Q389" s="9"/>
      <c r="R389" s="8" t="s">
        <v>1550</v>
      </c>
      <c r="S389" s="16"/>
      <c r="T389" s="16"/>
      <c r="U389" s="6"/>
    </row>
    <row r="390" spans="1:21" ht="18" customHeight="1" x14ac:dyDescent="0.25">
      <c r="A390" s="15" t="s">
        <v>1592</v>
      </c>
      <c r="B390" s="20"/>
      <c r="C390" s="19"/>
      <c r="D390" s="9" t="s">
        <v>1592</v>
      </c>
      <c r="E390" s="13"/>
      <c r="F390" s="18"/>
      <c r="G390" s="131" t="s">
        <v>5</v>
      </c>
      <c r="H390" s="11" t="s">
        <v>1335</v>
      </c>
      <c r="I390" s="10"/>
      <c r="J390" s="94" t="s">
        <v>154</v>
      </c>
      <c r="K390" s="10" t="s">
        <v>76</v>
      </c>
      <c r="L390" s="10" t="s">
        <v>76</v>
      </c>
      <c r="M390" s="117" t="s">
        <v>76</v>
      </c>
      <c r="N390" s="10"/>
      <c r="O390" s="95" t="s">
        <v>1591</v>
      </c>
      <c r="P390" s="8" t="s">
        <v>1593</v>
      </c>
      <c r="Q390" s="9"/>
      <c r="R390" s="8"/>
      <c r="S390" s="16"/>
      <c r="T390" s="16"/>
      <c r="U390" s="6"/>
    </row>
    <row r="391" spans="1:21" ht="18" customHeight="1" x14ac:dyDescent="0.25">
      <c r="A391" s="9" t="s">
        <v>290</v>
      </c>
      <c r="B391" s="20"/>
      <c r="C391" s="19"/>
      <c r="D391" s="15" t="s">
        <v>1553</v>
      </c>
      <c r="E391" s="130" t="s">
        <v>249</v>
      </c>
      <c r="F391" s="18"/>
      <c r="G391" s="131" t="s">
        <v>5</v>
      </c>
      <c r="H391" s="11"/>
      <c r="I391" s="10"/>
      <c r="J391" s="94" t="s">
        <v>154</v>
      </c>
      <c r="K391" s="10" t="s">
        <v>76</v>
      </c>
      <c r="L391" s="10" t="s">
        <v>76</v>
      </c>
      <c r="M391" s="117" t="s">
        <v>76</v>
      </c>
      <c r="N391" s="10">
        <v>0</v>
      </c>
      <c r="O391" s="95" t="s">
        <v>1554</v>
      </c>
      <c r="P391" s="8" t="s">
        <v>1589</v>
      </c>
      <c r="Q391" s="9"/>
      <c r="R391" s="8"/>
      <c r="S391" s="16"/>
      <c r="T391" s="16"/>
      <c r="U391" s="6"/>
    </row>
    <row r="392" spans="1:21" ht="18" customHeight="1" x14ac:dyDescent="0.25">
      <c r="A392" s="8" t="s">
        <v>1558</v>
      </c>
      <c r="B392" s="13" t="str">
        <f t="shared" si="12"/>
        <v>WCat</v>
      </c>
      <c r="C392" s="14" t="s">
        <v>111</v>
      </c>
      <c r="D392" s="10" t="s">
        <v>290</v>
      </c>
      <c r="E392" s="14"/>
      <c r="F392" s="6"/>
      <c r="G392" s="74" t="s">
        <v>5</v>
      </c>
      <c r="H392" s="17" t="s">
        <v>1335</v>
      </c>
      <c r="I392" s="10" t="s">
        <v>154</v>
      </c>
      <c r="J392" s="10" t="s">
        <v>154</v>
      </c>
      <c r="K392" s="10" t="s">
        <v>76</v>
      </c>
      <c r="L392" s="10" t="s">
        <v>76</v>
      </c>
      <c r="M392" s="117" t="s">
        <v>76</v>
      </c>
      <c r="N392" s="10" t="s">
        <v>30</v>
      </c>
      <c r="O392" s="8" t="s">
        <v>1559</v>
      </c>
      <c r="P392" s="8" t="s">
        <v>1560</v>
      </c>
      <c r="Q392" s="10"/>
      <c r="R392" s="8"/>
      <c r="S392" s="7"/>
      <c r="T392" s="7"/>
      <c r="U392" s="6"/>
    </row>
    <row r="393" spans="1:21" ht="18" customHeight="1" x14ac:dyDescent="0.25">
      <c r="A393" s="8" t="s">
        <v>1561</v>
      </c>
      <c r="B393" s="13"/>
      <c r="C393" s="14"/>
      <c r="D393" s="10" t="s">
        <v>290</v>
      </c>
      <c r="E393" s="14"/>
      <c r="F393" s="6"/>
      <c r="G393" s="131" t="s">
        <v>5</v>
      </c>
      <c r="H393" s="17"/>
      <c r="I393" s="10"/>
      <c r="J393" s="94" t="s">
        <v>154</v>
      </c>
      <c r="K393" s="10" t="s">
        <v>76</v>
      </c>
      <c r="L393" s="10" t="s">
        <v>76</v>
      </c>
      <c r="M393" s="117" t="s">
        <v>76</v>
      </c>
      <c r="N393" s="10" t="s">
        <v>30</v>
      </c>
      <c r="O393" s="8" t="s">
        <v>1562</v>
      </c>
      <c r="P393" s="8" t="s">
        <v>1590</v>
      </c>
      <c r="Q393" s="10"/>
      <c r="R393" s="8"/>
      <c r="S393" s="7"/>
      <c r="T393" s="7"/>
      <c r="U393" s="6"/>
    </row>
    <row r="394" spans="1:21" ht="18" customHeight="1" x14ac:dyDescent="0.25">
      <c r="A394" s="15" t="s">
        <v>1563</v>
      </c>
      <c r="B394" s="13" t="str">
        <f t="shared" si="12"/>
        <v>WCat</v>
      </c>
      <c r="C394" s="14" t="s">
        <v>111</v>
      </c>
      <c r="D394" s="15" t="s">
        <v>437</v>
      </c>
      <c r="E394" s="130" t="s">
        <v>249</v>
      </c>
      <c r="F394" s="12"/>
      <c r="G394" s="74" t="s">
        <v>5</v>
      </c>
      <c r="H394" s="11" t="s">
        <v>1335</v>
      </c>
      <c r="I394" s="10" t="s">
        <v>154</v>
      </c>
      <c r="J394" s="10" t="s">
        <v>154</v>
      </c>
      <c r="K394" s="10" t="s">
        <v>76</v>
      </c>
      <c r="L394" s="10" t="s">
        <v>76</v>
      </c>
      <c r="M394" s="117" t="s">
        <v>76</v>
      </c>
      <c r="N394" s="10">
        <v>0</v>
      </c>
      <c r="O394" s="8" t="s">
        <v>1564</v>
      </c>
      <c r="P394" s="8" t="s">
        <v>1683</v>
      </c>
      <c r="Q394" s="9"/>
      <c r="R394" s="8"/>
      <c r="S394" s="16"/>
      <c r="T394" s="16"/>
      <c r="U394" s="6"/>
    </row>
    <row r="395" spans="1:21" ht="18" customHeight="1" x14ac:dyDescent="0.25">
      <c r="A395" s="15" t="s">
        <v>1565</v>
      </c>
      <c r="B395" s="13" t="str">
        <f t="shared" si="12"/>
        <v>WCat</v>
      </c>
      <c r="C395" s="14" t="s">
        <v>111</v>
      </c>
      <c r="D395" s="8" t="s">
        <v>1566</v>
      </c>
      <c r="E395" s="13"/>
      <c r="F395" s="12"/>
      <c r="G395" s="74" t="s">
        <v>5</v>
      </c>
      <c r="H395" s="11" t="s">
        <v>1335</v>
      </c>
      <c r="I395" s="10" t="s">
        <v>461</v>
      </c>
      <c r="J395" s="86" t="s">
        <v>154</v>
      </c>
      <c r="K395" s="10" t="s">
        <v>76</v>
      </c>
      <c r="L395" s="10" t="s">
        <v>76</v>
      </c>
      <c r="M395" s="117" t="s">
        <v>76</v>
      </c>
      <c r="N395" s="10" t="s">
        <v>100</v>
      </c>
      <c r="O395" s="8" t="s">
        <v>1567</v>
      </c>
      <c r="P395" s="8" t="s">
        <v>1683</v>
      </c>
      <c r="Q395" s="9"/>
      <c r="R395" s="8"/>
      <c r="S395" s="7"/>
      <c r="T395" s="7">
        <v>1994</v>
      </c>
      <c r="U395" s="6" t="s">
        <v>1568</v>
      </c>
    </row>
    <row r="396" spans="1:21" x14ac:dyDescent="0.25">
      <c r="G396" s="1" t="s">
        <v>1569</v>
      </c>
      <c r="J396" s="4" t="s">
        <v>1570</v>
      </c>
    </row>
    <row r="397" spans="1:21" x14ac:dyDescent="0.25">
      <c r="E397" s="107">
        <v>2017</v>
      </c>
      <c r="F397" s="107" t="s">
        <v>1571</v>
      </c>
      <c r="G397" s="107">
        <v>2022</v>
      </c>
      <c r="H397" s="107" t="s">
        <v>1571</v>
      </c>
      <c r="I397" s="43"/>
      <c r="J397" s="107">
        <v>2017</v>
      </c>
      <c r="K397" s="107" t="s">
        <v>1571</v>
      </c>
      <c r="L397" s="107">
        <v>2022</v>
      </c>
      <c r="M397" s="107" t="s">
        <v>1571</v>
      </c>
      <c r="O397" s="1"/>
    </row>
    <row r="398" spans="1:21" x14ac:dyDescent="0.25">
      <c r="D398" s="4">
        <v>5</v>
      </c>
      <c r="E398" s="1">
        <v>55</v>
      </c>
      <c r="F398" s="111">
        <f>E398/272</f>
        <v>0.20220588235294118</v>
      </c>
      <c r="G398" s="1">
        <v>94</v>
      </c>
      <c r="H398" s="111">
        <f>G398/311</f>
        <v>0.30225080385852088</v>
      </c>
      <c r="I398" s="106" t="s">
        <v>20</v>
      </c>
      <c r="J398" s="4">
        <v>8</v>
      </c>
      <c r="K398" s="108">
        <f>J398/59</f>
        <v>0.13559322033898305</v>
      </c>
      <c r="L398" s="4">
        <v>8</v>
      </c>
      <c r="M398" s="108">
        <f>L398/80</f>
        <v>0.1</v>
      </c>
      <c r="N398" s="114">
        <v>-4</v>
      </c>
      <c r="O398" s="1"/>
    </row>
    <row r="399" spans="1:21" x14ac:dyDescent="0.25">
      <c r="D399" s="4">
        <v>-2</v>
      </c>
      <c r="E399" s="1">
        <v>68</v>
      </c>
      <c r="F399" s="111">
        <f t="shared" ref="F399:F402" si="13">E399/272</f>
        <v>0.25</v>
      </c>
      <c r="G399" s="1">
        <v>84</v>
      </c>
      <c r="H399" s="111">
        <f>G399/311</f>
        <v>0.27009646302250806</v>
      </c>
      <c r="I399" s="106" t="s">
        <v>65</v>
      </c>
      <c r="J399" s="4">
        <v>13</v>
      </c>
      <c r="K399" s="108">
        <f t="shared" ref="K399:K401" si="14">J399/59</f>
        <v>0.22033898305084745</v>
      </c>
      <c r="L399" s="4">
        <v>20</v>
      </c>
      <c r="M399" s="108">
        <f>L399/80</f>
        <v>0.25</v>
      </c>
      <c r="N399" s="114">
        <v>5</v>
      </c>
      <c r="O399" s="1"/>
    </row>
    <row r="400" spans="1:21" x14ac:dyDescent="0.25">
      <c r="D400" s="4">
        <v>1</v>
      </c>
      <c r="E400" s="1">
        <v>71</v>
      </c>
      <c r="F400" s="111">
        <f t="shared" si="13"/>
        <v>0.2610294117647059</v>
      </c>
      <c r="G400" s="1">
        <v>81</v>
      </c>
      <c r="H400" s="111">
        <f>G400/311</f>
        <v>0.26045016077170419</v>
      </c>
      <c r="I400" s="106" t="s">
        <v>461</v>
      </c>
      <c r="J400" s="4">
        <v>23</v>
      </c>
      <c r="K400" s="108">
        <f t="shared" si="14"/>
        <v>0.38983050847457629</v>
      </c>
      <c r="L400" s="4">
        <v>24</v>
      </c>
      <c r="M400" s="108">
        <f>L400/80</f>
        <v>0.3</v>
      </c>
      <c r="N400" s="114">
        <v>-11</v>
      </c>
      <c r="O400" s="1"/>
    </row>
    <row r="401" spans="4:15" x14ac:dyDescent="0.25">
      <c r="D401" s="4">
        <v>-4</v>
      </c>
      <c r="E401" s="109">
        <v>78</v>
      </c>
      <c r="F401" s="113">
        <f t="shared" si="13"/>
        <v>0.28676470588235292</v>
      </c>
      <c r="G401" s="109">
        <v>52</v>
      </c>
      <c r="H401" s="112">
        <f>G401/311</f>
        <v>0.16720257234726688</v>
      </c>
      <c r="I401" s="43" t="s">
        <v>154</v>
      </c>
      <c r="J401" s="107">
        <v>15</v>
      </c>
      <c r="K401" s="110">
        <f t="shared" si="14"/>
        <v>0.25423728813559321</v>
      </c>
      <c r="L401" s="107">
        <v>28</v>
      </c>
      <c r="M401" s="108">
        <f>L401/80</f>
        <v>0.35</v>
      </c>
      <c r="N401" s="114">
        <v>10</v>
      </c>
      <c r="O401" s="1"/>
    </row>
    <row r="402" spans="4:15" x14ac:dyDescent="0.25">
      <c r="E402" s="1">
        <f>SUM(E398:E401)</f>
        <v>272</v>
      </c>
      <c r="F402" s="111">
        <f t="shared" si="13"/>
        <v>1</v>
      </c>
      <c r="G402" s="1">
        <f>SUM(G398:G401)</f>
        <v>311</v>
      </c>
      <c r="H402" s="111">
        <f>SUM(H398:H401)</f>
        <v>1</v>
      </c>
      <c r="J402" s="4">
        <f>SUM(J398:J401)</f>
        <v>59</v>
      </c>
      <c r="K402" s="108">
        <f>J402/59</f>
        <v>1</v>
      </c>
      <c r="L402" s="4">
        <f>SUM(L398:L401)</f>
        <v>80</v>
      </c>
      <c r="M402" s="108">
        <f>SUM(M398:M401)</f>
        <v>0.99999999999999989</v>
      </c>
      <c r="O402" s="1"/>
    </row>
    <row r="408" spans="4:15" x14ac:dyDescent="0.25">
      <c r="G408" s="1" t="s">
        <v>1705</v>
      </c>
      <c r="H408" s="1" t="s">
        <v>1706</v>
      </c>
      <c r="I408" s="4" t="s">
        <v>1707</v>
      </c>
      <c r="J408" s="4" t="s">
        <v>1708</v>
      </c>
    </row>
    <row r="409" spans="4:15" x14ac:dyDescent="0.25">
      <c r="G409" s="1">
        <v>272</v>
      </c>
      <c r="H409" s="1">
        <v>311</v>
      </c>
      <c r="I409" s="4">
        <v>59</v>
      </c>
      <c r="J409" s="4">
        <v>80</v>
      </c>
    </row>
    <row r="410" spans="4:15" x14ac:dyDescent="0.25">
      <c r="H410" s="111">
        <f>H409/G409</f>
        <v>1.1433823529411764</v>
      </c>
      <c r="I410" s="111"/>
      <c r="J410" s="111">
        <f t="shared" ref="J410" si="15">J409/I409</f>
        <v>1.3559322033898304</v>
      </c>
    </row>
    <row r="413" spans="4:15" x14ac:dyDescent="0.25">
      <c r="E413" s="111">
        <v>0.20220588235294118</v>
      </c>
      <c r="F413" s="111">
        <v>0.3</v>
      </c>
      <c r="G413" s="106" t="s">
        <v>20</v>
      </c>
      <c r="H413" s="111">
        <v>0.13559322033898305</v>
      </c>
      <c r="I413" s="108">
        <v>9.8765432098765427E-2</v>
      </c>
    </row>
    <row r="414" spans="4:15" x14ac:dyDescent="0.25">
      <c r="E414" s="111">
        <v>0.25</v>
      </c>
      <c r="F414" s="111">
        <v>0.27</v>
      </c>
      <c r="G414" s="106" t="s">
        <v>65</v>
      </c>
      <c r="H414" s="111">
        <v>0.22033898305084745</v>
      </c>
      <c r="I414" s="108">
        <v>0.25</v>
      </c>
    </row>
    <row r="415" spans="4:15" x14ac:dyDescent="0.25">
      <c r="E415" s="111">
        <v>0.2610294117647059</v>
      </c>
      <c r="F415" s="111">
        <v>0.26</v>
      </c>
      <c r="G415" s="106" t="s">
        <v>461</v>
      </c>
      <c r="H415" s="111">
        <v>0.38983050847457629</v>
      </c>
      <c r="I415" s="108">
        <v>0.3</v>
      </c>
    </row>
    <row r="416" spans="4:15" x14ac:dyDescent="0.25">
      <c r="E416" s="111">
        <v>0.28676470588235292</v>
      </c>
      <c r="F416" s="111">
        <v>0.17</v>
      </c>
      <c r="G416" s="43" t="s">
        <v>154</v>
      </c>
      <c r="H416" s="111">
        <v>0.25423728813559321</v>
      </c>
      <c r="I416" s="108">
        <v>0.34567901234567899</v>
      </c>
    </row>
  </sheetData>
  <hyperlinks>
    <hyperlink ref="D204" r:id="rId1" display=" 1746-0301" xr:uid="{00000000-0004-0000-0000-000000000000}"/>
    <hyperlink ref="E356" r:id="rId2" display="url" xr:uid="{00000000-0004-0000-0000-000001000000}"/>
    <hyperlink ref="E316" r:id="rId3" xr:uid="{00000000-0004-0000-0000-000002000000}"/>
    <hyperlink ref="G2" r:id="rId4" xr:uid="{00000000-0004-0000-0000-000003000000}"/>
    <hyperlink ref="G3" r:id="rId5" xr:uid="{00000000-0004-0000-0000-000004000000}"/>
    <hyperlink ref="G4" r:id="rId6" xr:uid="{00000000-0004-0000-0000-000005000000}"/>
    <hyperlink ref="G6" r:id="rId7" xr:uid="{00000000-0004-0000-0000-000006000000}"/>
    <hyperlink ref="G7" r:id="rId8" xr:uid="{00000000-0004-0000-0000-000007000000}"/>
    <hyperlink ref="G8" r:id="rId9" xr:uid="{00000000-0004-0000-0000-000008000000}"/>
    <hyperlink ref="G10" r:id="rId10" xr:uid="{00000000-0004-0000-0000-000009000000}"/>
    <hyperlink ref="G13" r:id="rId11" xr:uid="{00000000-0004-0000-0000-00000A000000}"/>
    <hyperlink ref="G394" r:id="rId12" xr:uid="{00000000-0004-0000-0000-00000B000000}"/>
    <hyperlink ref="G395" r:id="rId13" xr:uid="{00000000-0004-0000-0000-00000C000000}"/>
    <hyperlink ref="G392" r:id="rId14" xr:uid="{00000000-0004-0000-0000-00000D000000}"/>
    <hyperlink ref="G364" r:id="rId15" xr:uid="{00000000-0004-0000-0000-00000E000000}"/>
    <hyperlink ref="G389" r:id="rId16" xr:uid="{00000000-0004-0000-0000-00000F000000}"/>
    <hyperlink ref="G385" r:id="rId17" xr:uid="{00000000-0004-0000-0000-000010000000}"/>
    <hyperlink ref="G380" r:id="rId18" xr:uid="{00000000-0004-0000-0000-000011000000}"/>
    <hyperlink ref="G329" r:id="rId19" xr:uid="{00000000-0004-0000-0000-000012000000}"/>
    <hyperlink ref="G351" r:id="rId20" xr:uid="{00000000-0004-0000-0000-000013000000}"/>
    <hyperlink ref="G379" r:id="rId21" xr:uid="{00000000-0004-0000-0000-000014000000}"/>
    <hyperlink ref="G349" r:id="rId22" xr:uid="{00000000-0004-0000-0000-000015000000}"/>
    <hyperlink ref="G378" r:id="rId23" xr:uid="{00000000-0004-0000-0000-000016000000}"/>
    <hyperlink ref="G377" r:id="rId24" xr:uid="{00000000-0004-0000-0000-000017000000}"/>
    <hyperlink ref="G376" r:id="rId25" xr:uid="{00000000-0004-0000-0000-000018000000}"/>
    <hyperlink ref="G372" r:id="rId26" xr:uid="{00000000-0004-0000-0000-000019000000}"/>
    <hyperlink ref="G369" r:id="rId27" xr:uid="{00000000-0004-0000-0000-00001A000000}"/>
    <hyperlink ref="G367" r:id="rId28" xr:uid="{00000000-0004-0000-0000-00001B000000}"/>
    <hyperlink ref="G342" r:id="rId29" xr:uid="{00000000-0004-0000-0000-00001C000000}"/>
    <hyperlink ref="G365" r:id="rId30" xr:uid="{00000000-0004-0000-0000-00001D000000}"/>
    <hyperlink ref="G341" r:id="rId31" xr:uid="{00000000-0004-0000-0000-00001E000000}"/>
    <hyperlink ref="G337" r:id="rId32" xr:uid="{00000000-0004-0000-0000-00001F000000}"/>
    <hyperlink ref="G363" r:id="rId33" xr:uid="{00000000-0004-0000-0000-000020000000}"/>
    <hyperlink ref="G361" r:id="rId34" xr:uid="{00000000-0004-0000-0000-000021000000}"/>
    <hyperlink ref="G359" r:id="rId35" xr:uid="{00000000-0004-0000-0000-000022000000}"/>
    <hyperlink ref="G335" r:id="rId36" xr:uid="{00000000-0004-0000-0000-000023000000}"/>
    <hyperlink ref="G334" r:id="rId37" xr:uid="{00000000-0004-0000-0000-000024000000}"/>
    <hyperlink ref="G15" r:id="rId38" xr:uid="{00000000-0004-0000-0000-000025000000}"/>
    <hyperlink ref="G114" r:id="rId39" xr:uid="{00000000-0004-0000-0000-000026000000}"/>
    <hyperlink ref="G16" r:id="rId40" xr:uid="{00000000-0004-0000-0000-000027000000}"/>
    <hyperlink ref="G17" r:id="rId41" xr:uid="{00000000-0004-0000-0000-000028000000}"/>
    <hyperlink ref="G18" r:id="rId42" xr:uid="{00000000-0004-0000-0000-000029000000}"/>
    <hyperlink ref="G19" r:id="rId43" xr:uid="{00000000-0004-0000-0000-00002A000000}"/>
    <hyperlink ref="G21" r:id="rId44" xr:uid="{00000000-0004-0000-0000-00002B000000}"/>
    <hyperlink ref="G119" r:id="rId45" xr:uid="{00000000-0004-0000-0000-00002C000000}"/>
    <hyperlink ref="G120" r:id="rId46" xr:uid="{00000000-0004-0000-0000-00002D000000}"/>
    <hyperlink ref="G22" r:id="rId47" xr:uid="{00000000-0004-0000-0000-00002E000000}"/>
    <hyperlink ref="G23" r:id="rId48" xr:uid="{00000000-0004-0000-0000-00002F000000}"/>
    <hyperlink ref="G24" r:id="rId49" xr:uid="{00000000-0004-0000-0000-000030000000}"/>
    <hyperlink ref="G25" r:id="rId50" xr:uid="{00000000-0004-0000-0000-000031000000}"/>
    <hyperlink ref="G26" r:id="rId51" xr:uid="{00000000-0004-0000-0000-000032000000}"/>
    <hyperlink ref="G27" r:id="rId52" xr:uid="{00000000-0004-0000-0000-000033000000}"/>
    <hyperlink ref="G28" r:id="rId53" xr:uid="{00000000-0004-0000-0000-000034000000}"/>
    <hyperlink ref="G29" r:id="rId54" xr:uid="{00000000-0004-0000-0000-000035000000}"/>
    <hyperlink ref="G33" r:id="rId55" xr:uid="{00000000-0004-0000-0000-000036000000}"/>
    <hyperlink ref="G38" r:id="rId56" xr:uid="{00000000-0004-0000-0000-000037000000}"/>
    <hyperlink ref="G140" r:id="rId57" xr:uid="{00000000-0004-0000-0000-000038000000}"/>
    <hyperlink ref="G40" r:id="rId58" xr:uid="{00000000-0004-0000-0000-000039000000}"/>
    <hyperlink ref="G41" r:id="rId59" xr:uid="{00000000-0004-0000-0000-00003A000000}"/>
    <hyperlink ref="G42" r:id="rId60" xr:uid="{00000000-0004-0000-0000-00003B000000}"/>
    <hyperlink ref="G43" r:id="rId61" xr:uid="{00000000-0004-0000-0000-00003C000000}"/>
    <hyperlink ref="G44" r:id="rId62" xr:uid="{00000000-0004-0000-0000-00003D000000}"/>
    <hyperlink ref="G45" r:id="rId63" xr:uid="{00000000-0004-0000-0000-00003E000000}"/>
    <hyperlink ref="G47" r:id="rId64" xr:uid="{00000000-0004-0000-0000-00003F000000}"/>
    <hyperlink ref="G48" r:id="rId65" xr:uid="{00000000-0004-0000-0000-000040000000}"/>
    <hyperlink ref="G50" r:id="rId66" xr:uid="{00000000-0004-0000-0000-000041000000}"/>
    <hyperlink ref="G52" r:id="rId67" xr:uid="{00000000-0004-0000-0000-000042000000}"/>
    <hyperlink ref="G225" r:id="rId68" xr:uid="{00000000-0004-0000-0000-000043000000}"/>
    <hyperlink ref="G229" r:id="rId69" xr:uid="{00000000-0004-0000-0000-000044000000}"/>
    <hyperlink ref="G59" r:id="rId70" xr:uid="{00000000-0004-0000-0000-000045000000}"/>
    <hyperlink ref="G60" r:id="rId71" xr:uid="{00000000-0004-0000-0000-000046000000}"/>
    <hyperlink ref="G62" r:id="rId72" xr:uid="{00000000-0004-0000-0000-000047000000}"/>
    <hyperlink ref="G64" r:id="rId73" xr:uid="{00000000-0004-0000-0000-000048000000}"/>
    <hyperlink ref="G67" r:id="rId74" xr:uid="{00000000-0004-0000-0000-000049000000}"/>
    <hyperlink ref="G68" r:id="rId75" xr:uid="{00000000-0004-0000-0000-00004A000000}"/>
    <hyperlink ref="G69" r:id="rId76" xr:uid="{00000000-0004-0000-0000-00004B000000}"/>
    <hyperlink ref="G77" r:id="rId77" xr:uid="{00000000-0004-0000-0000-00004C000000}"/>
    <hyperlink ref="G357" r:id="rId78" xr:uid="{00000000-0004-0000-0000-00004D000000}"/>
    <hyperlink ref="G78" r:id="rId79" xr:uid="{00000000-0004-0000-0000-00004E000000}"/>
    <hyperlink ref="G82" r:id="rId80" xr:uid="{00000000-0004-0000-0000-00004F000000}"/>
    <hyperlink ref="G355" r:id="rId81" xr:uid="{00000000-0004-0000-0000-000050000000}"/>
    <hyperlink ref="G87" r:id="rId82" xr:uid="{00000000-0004-0000-0000-000051000000}"/>
    <hyperlink ref="G90" r:id="rId83" xr:uid="{00000000-0004-0000-0000-000052000000}"/>
    <hyperlink ref="G352" r:id="rId84" xr:uid="{00000000-0004-0000-0000-000053000000}"/>
    <hyperlink ref="G93" r:id="rId85" xr:uid="{00000000-0004-0000-0000-000054000000}"/>
    <hyperlink ref="G348" r:id="rId86" xr:uid="{00000000-0004-0000-0000-000055000000}"/>
    <hyperlink ref="G95" r:id="rId87" xr:uid="{00000000-0004-0000-0000-000056000000}"/>
    <hyperlink ref="G347" r:id="rId88" xr:uid="{00000000-0004-0000-0000-000057000000}"/>
    <hyperlink ref="G326" r:id="rId89" xr:uid="{00000000-0004-0000-0000-000059000000}"/>
    <hyperlink ref="G325" r:id="rId90" xr:uid="{00000000-0004-0000-0000-00005A000000}"/>
    <hyperlink ref="G345" r:id="rId91" xr:uid="{00000000-0004-0000-0000-00005B000000}"/>
    <hyperlink ref="G323" r:id="rId92" xr:uid="{00000000-0004-0000-0000-00005C000000}"/>
    <hyperlink ref="G344" r:id="rId93" xr:uid="{00000000-0004-0000-0000-00005D000000}"/>
    <hyperlink ref="G340" r:id="rId94" xr:uid="{00000000-0004-0000-0000-00005E000000}"/>
    <hyperlink ref="G339" r:id="rId95" xr:uid="{00000000-0004-0000-0000-00005F000000}"/>
    <hyperlink ref="G96" r:id="rId96" xr:uid="{00000000-0004-0000-0000-000060000000}"/>
    <hyperlink ref="G336" r:id="rId97" xr:uid="{00000000-0004-0000-0000-000061000000}"/>
    <hyperlink ref="G317" r:id="rId98" xr:uid="{00000000-0004-0000-0000-000062000000}"/>
    <hyperlink ref="G97" r:id="rId99" xr:uid="{00000000-0004-0000-0000-000063000000}"/>
    <hyperlink ref="G316" r:id="rId100" xr:uid="{00000000-0004-0000-0000-000064000000}"/>
    <hyperlink ref="G98" r:id="rId101" xr:uid="{00000000-0004-0000-0000-000065000000}"/>
    <hyperlink ref="G356" r:id="rId102" xr:uid="{00000000-0004-0000-0000-000066000000}"/>
    <hyperlink ref="G185" r:id="rId103" xr:uid="{00000000-0004-0000-0000-000067000000}"/>
    <hyperlink ref="G332" r:id="rId104" xr:uid="{00000000-0004-0000-0000-000068000000}"/>
    <hyperlink ref="G189" r:id="rId105" xr:uid="{00000000-0004-0000-0000-000069000000}"/>
    <hyperlink ref="G331" r:id="rId106" xr:uid="{00000000-0004-0000-0000-00006A000000}"/>
    <hyperlink ref="G330" r:id="rId107" xr:uid="{00000000-0004-0000-0000-00006B000000}"/>
    <hyperlink ref="G328" r:id="rId108" xr:uid="{00000000-0004-0000-0000-00006C000000}"/>
    <hyperlink ref="G350" r:id="rId109" xr:uid="{00000000-0004-0000-0000-00006D000000}"/>
    <hyperlink ref="G9" r:id="rId110" xr:uid="{00000000-0004-0000-0000-00006E000000}"/>
    <hyperlink ref="G327" r:id="rId111" xr:uid="{00000000-0004-0000-0000-00006F000000}"/>
    <hyperlink ref="G11" r:id="rId112" xr:uid="{00000000-0004-0000-0000-000070000000}"/>
    <hyperlink ref="G192" r:id="rId113" xr:uid="{00000000-0004-0000-0000-000071000000}"/>
    <hyperlink ref="G193" r:id="rId114" xr:uid="{00000000-0004-0000-0000-000072000000}"/>
    <hyperlink ref="G104" r:id="rId115" xr:uid="{00000000-0004-0000-0000-000073000000}"/>
    <hyperlink ref="G107" r:id="rId116" xr:uid="{00000000-0004-0000-0000-000074000000}"/>
    <hyperlink ref="G108" r:id="rId117" xr:uid="{00000000-0004-0000-0000-000075000000}"/>
    <hyperlink ref="G109" r:id="rId118" xr:uid="{00000000-0004-0000-0000-000076000000}"/>
    <hyperlink ref="G346" r:id="rId119" xr:uid="{00000000-0004-0000-0000-000077000000}"/>
    <hyperlink ref="G199" r:id="rId120" xr:uid="{00000000-0004-0000-0000-000078000000}"/>
    <hyperlink ref="G324" r:id="rId121" xr:uid="{00000000-0004-0000-0000-000079000000}"/>
    <hyperlink ref="G110" r:id="rId122" xr:uid="{00000000-0004-0000-0000-00007A000000}"/>
    <hyperlink ref="G322" r:id="rId123" xr:uid="{00000000-0004-0000-0000-00007B000000}"/>
    <hyperlink ref="G343" r:id="rId124" xr:uid="{00000000-0004-0000-0000-00007C000000}"/>
    <hyperlink ref="G203" r:id="rId125" xr:uid="{00000000-0004-0000-0000-00007D000000}"/>
    <hyperlink ref="G321" r:id="rId126" xr:uid="{00000000-0004-0000-0000-00007E000000}"/>
    <hyperlink ref="G204" r:id="rId127" xr:uid="{00000000-0004-0000-0000-00007F000000}"/>
    <hyperlink ref="G320" r:id="rId128" xr:uid="{00000000-0004-0000-0000-000080000000}"/>
    <hyperlink ref="G117" r:id="rId129" xr:uid="{00000000-0004-0000-0000-000081000000}"/>
    <hyperlink ref="G319" r:id="rId130" xr:uid="{00000000-0004-0000-0000-000082000000}"/>
    <hyperlink ref="G118" r:id="rId131" xr:uid="{00000000-0004-0000-0000-000083000000}"/>
    <hyperlink ref="G318" r:id="rId132" xr:uid="{00000000-0004-0000-0000-000084000000}"/>
    <hyperlink ref="G315" r:id="rId133" xr:uid="{00000000-0004-0000-0000-000085000000}"/>
    <hyperlink ref="G122" r:id="rId134" xr:uid="{00000000-0004-0000-0000-000086000000}"/>
    <hyperlink ref="G123" r:id="rId135" xr:uid="{00000000-0004-0000-0000-000087000000}"/>
    <hyperlink ref="G353" r:id="rId136" xr:uid="{00000000-0004-0000-0000-000088000000}"/>
    <hyperlink ref="G209" r:id="rId137" xr:uid="{00000000-0004-0000-0000-000089000000}"/>
    <hyperlink ref="G314" r:id="rId138" xr:uid="{00000000-0004-0000-0000-00008A000000}"/>
    <hyperlink ref="G124" r:id="rId139" xr:uid="{00000000-0004-0000-0000-00008B000000}"/>
    <hyperlink ref="G259" r:id="rId140" xr:uid="{00000000-0004-0000-0000-00008C000000}"/>
    <hyperlink ref="G258" r:id="rId141" xr:uid="{00000000-0004-0000-0000-00008D000000}"/>
    <hyperlink ref="G126" r:id="rId142" xr:uid="{00000000-0004-0000-0000-00008E000000}"/>
    <hyperlink ref="G312" r:id="rId143" xr:uid="{00000000-0004-0000-0000-000090000000}"/>
    <hyperlink ref="G128" r:id="rId144" xr:uid="{00000000-0004-0000-0000-000091000000}"/>
    <hyperlink ref="G311" r:id="rId145" xr:uid="{00000000-0004-0000-0000-000092000000}"/>
    <hyperlink ref="G130" r:id="rId146" xr:uid="{00000000-0004-0000-0000-000094000000}"/>
    <hyperlink ref="G310" r:id="rId147" xr:uid="{00000000-0004-0000-0000-000095000000}"/>
    <hyperlink ref="G306" r:id="rId148" xr:uid="{00000000-0004-0000-0000-000096000000}"/>
    <hyperlink ref="G131" r:id="rId149" xr:uid="{00000000-0004-0000-0000-000097000000}"/>
    <hyperlink ref="G32" r:id="rId150" xr:uid="{00000000-0004-0000-0000-000098000000}"/>
    <hyperlink ref="G134" r:id="rId151" xr:uid="{00000000-0004-0000-0000-000099000000}"/>
    <hyperlink ref="G34" r:id="rId152" xr:uid="{00000000-0004-0000-0000-00009A000000}"/>
    <hyperlink ref="G135" r:id="rId153" xr:uid="{00000000-0004-0000-0000-00009B000000}"/>
    <hyperlink ref="G136" r:id="rId154" xr:uid="{00000000-0004-0000-0000-00009C000000}"/>
    <hyperlink ref="G138" r:id="rId155" xr:uid="{00000000-0004-0000-0000-00009D000000}"/>
    <hyperlink ref="G39" r:id="rId156" xr:uid="{00000000-0004-0000-0000-00009E000000}"/>
    <hyperlink ref="G139" r:id="rId157" xr:uid="{00000000-0004-0000-0000-00009F000000}"/>
    <hyperlink ref="G287" r:id="rId158" xr:uid="{00000000-0004-0000-0000-0000A0000000}"/>
    <hyperlink ref="G288" r:id="rId159" xr:uid="{00000000-0004-0000-0000-0000A1000000}"/>
    <hyperlink ref="G143" r:id="rId160" xr:uid="{00000000-0004-0000-0000-0000A2000000}"/>
    <hyperlink ref="G149" r:id="rId161" xr:uid="{00000000-0004-0000-0000-0000A3000000}"/>
    <hyperlink ref="G51" r:id="rId162" xr:uid="{00000000-0004-0000-0000-0000A4000000}"/>
    <hyperlink ref="G53" r:id="rId163" xr:uid="{00000000-0004-0000-0000-0000A5000000}"/>
    <hyperlink ref="G54" r:id="rId164" xr:uid="{00000000-0004-0000-0000-0000A6000000}"/>
    <hyperlink ref="G157" r:id="rId165" xr:uid="{00000000-0004-0000-0000-0000A7000000}"/>
    <hyperlink ref="G55" r:id="rId166" xr:uid="{00000000-0004-0000-0000-0000A8000000}"/>
    <hyperlink ref="G158" r:id="rId167" xr:uid="{00000000-0004-0000-0000-0000A9000000}"/>
    <hyperlink ref="G161" r:id="rId168" xr:uid="{00000000-0004-0000-0000-0000AA000000}"/>
    <hyperlink ref="G163" r:id="rId169" xr:uid="{00000000-0004-0000-0000-0000AB000000}"/>
    <hyperlink ref="G164" r:id="rId170" xr:uid="{00000000-0004-0000-0000-0000AC000000}"/>
    <hyperlink ref="G165" r:id="rId171" xr:uid="{00000000-0004-0000-0000-0000AE000000}"/>
    <hyperlink ref="G66" r:id="rId172" xr:uid="{00000000-0004-0000-0000-0000AF000000}"/>
    <hyperlink ref="G167" r:id="rId173" xr:uid="{00000000-0004-0000-0000-0000B0000000}"/>
    <hyperlink ref="G301" r:id="rId174" xr:uid="{00000000-0004-0000-0000-0000B1000000}"/>
    <hyperlink ref="G72" r:id="rId175" xr:uid="{00000000-0004-0000-0000-0000B2000000}"/>
    <hyperlink ref="G168" r:id="rId176" xr:uid="{00000000-0004-0000-0000-0000B3000000}"/>
    <hyperlink ref="G172" r:id="rId177" xr:uid="{00000000-0004-0000-0000-0000B4000000}"/>
    <hyperlink ref="G81" r:id="rId178" xr:uid="{00000000-0004-0000-0000-0000B5000000}"/>
    <hyperlink ref="G246" r:id="rId179" xr:uid="{00000000-0004-0000-0000-0000B6000000}"/>
    <hyperlink ref="G173" r:id="rId180" xr:uid="{00000000-0004-0000-0000-0000B7000000}"/>
    <hyperlink ref="G174" r:id="rId181" xr:uid="{00000000-0004-0000-0000-0000B8000000}"/>
    <hyperlink ref="G86" r:id="rId182" xr:uid="{00000000-0004-0000-0000-0000B9000000}"/>
    <hyperlink ref="G89" r:id="rId183" xr:uid="{00000000-0004-0000-0000-0000BA000000}"/>
    <hyperlink ref="G242" r:id="rId184" xr:uid="{00000000-0004-0000-0000-0000BB000000}"/>
    <hyperlink ref="G303" r:id="rId185" xr:uid="{00000000-0004-0000-0000-0000BC000000}"/>
    <hyperlink ref="G302" r:id="rId186" xr:uid="{00000000-0004-0000-0000-0000BD000000}"/>
    <hyperlink ref="G300" r:id="rId187" xr:uid="{00000000-0004-0000-0000-0000BE000000}"/>
    <hyperlink ref="G299" r:id="rId188" xr:uid="{00000000-0004-0000-0000-0000BF000000}"/>
    <hyperlink ref="G298" r:id="rId189" xr:uid="{00000000-0004-0000-0000-0000C2000000}"/>
    <hyperlink ref="G295" r:id="rId190" xr:uid="{00000000-0004-0000-0000-0000C4000000}"/>
    <hyperlink ref="G162" r:id="rId191" xr:uid="{00000000-0004-0000-0000-0000C5000000}"/>
    <hyperlink ref="G294" r:id="rId192" xr:uid="{00000000-0004-0000-0000-0000C6000000}"/>
    <hyperlink ref="G291" r:id="rId193" xr:uid="{00000000-0004-0000-0000-0000C7000000}"/>
    <hyperlink ref="G176" r:id="rId194" xr:uid="{00000000-0004-0000-0000-0000C8000000}"/>
    <hyperlink ref="G91" r:id="rId195" xr:uid="{00000000-0004-0000-0000-0000C9000000}"/>
    <hyperlink ref="G177" r:id="rId196" xr:uid="{00000000-0004-0000-0000-0000CA000000}"/>
    <hyperlink ref="G178" r:id="rId197" xr:uid="{00000000-0004-0000-0000-0000CB000000}"/>
    <hyperlink ref="G180" r:id="rId198" xr:uid="{00000000-0004-0000-0000-0000CC000000}"/>
    <hyperlink ref="G184" r:id="rId199" xr:uid="{00000000-0004-0000-0000-0000CF000000}"/>
    <hyperlink ref="G100" r:id="rId200" xr:uid="{00000000-0004-0000-0000-0000D0000000}"/>
    <hyperlink ref="G187" r:id="rId201" xr:uid="{00000000-0004-0000-0000-0000D2000000}"/>
    <hyperlink ref="G101" r:id="rId202" xr:uid="{00000000-0004-0000-0000-0000D3000000}"/>
    <hyperlink ref="G194" r:id="rId203" xr:uid="{00000000-0004-0000-0000-0000D4000000}"/>
    <hyperlink ref="G195" r:id="rId204" xr:uid="{00000000-0004-0000-0000-0000D5000000}"/>
    <hyperlink ref="G196" r:id="rId205" xr:uid="{00000000-0004-0000-0000-0000D6000000}"/>
    <hyperlink ref="G106" r:id="rId206" xr:uid="{00000000-0004-0000-0000-0000D7000000}"/>
    <hyperlink ref="G198" r:id="rId207" xr:uid="{00000000-0004-0000-0000-0000D8000000}"/>
    <hyperlink ref="G200" r:id="rId208" xr:uid="{00000000-0004-0000-0000-0000D9000000}"/>
    <hyperlink ref="G201" r:id="rId209" xr:uid="{00000000-0004-0000-0000-0000DB000000}"/>
    <hyperlink ref="G112" r:id="rId210" xr:uid="{00000000-0004-0000-0000-0000DC000000}"/>
    <hyperlink ref="G205" r:id="rId211" xr:uid="{00000000-0004-0000-0000-0000DF000000}"/>
    <hyperlink ref="G206" r:id="rId212" xr:uid="{00000000-0004-0000-0000-0000E0000000}"/>
    <hyperlink ref="G121" r:id="rId213" xr:uid="{00000000-0004-0000-0000-0000E1000000}"/>
    <hyperlink ref="G125" r:id="rId214" xr:uid="{00000000-0004-0000-0000-0000E2000000}"/>
    <hyperlink ref="G212" r:id="rId215" xr:uid="{00000000-0004-0000-0000-0000E3000000}"/>
    <hyperlink ref="G127" r:id="rId216" xr:uid="{00000000-0004-0000-0000-0000E4000000}"/>
    <hyperlink ref="G215" r:id="rId217" xr:uid="{00000000-0004-0000-0000-0000E5000000}"/>
    <hyperlink ref="G216" r:id="rId218" xr:uid="{00000000-0004-0000-0000-0000E6000000}"/>
    <hyperlink ref="G219" r:id="rId219" xr:uid="{00000000-0004-0000-0000-0000E8000000}"/>
    <hyperlink ref="G141" r:id="rId220" xr:uid="{00000000-0004-0000-0000-0000E9000000}"/>
    <hyperlink ref="G150" r:id="rId221" xr:uid="{00000000-0004-0000-0000-0000EA000000}"/>
    <hyperlink ref="G152" r:id="rId222" xr:uid="{00000000-0004-0000-0000-0000EB000000}"/>
    <hyperlink ref="G223" r:id="rId223" xr:uid="{00000000-0004-0000-0000-0000EC000000}"/>
    <hyperlink ref="G226" r:id="rId224" xr:uid="{00000000-0004-0000-0000-0000ED000000}"/>
    <hyperlink ref="G227" r:id="rId225" xr:uid="{00000000-0004-0000-0000-0000EE000000}"/>
    <hyperlink ref="G156" r:id="rId226" xr:uid="{00000000-0004-0000-0000-0000EF000000}"/>
    <hyperlink ref="G230" r:id="rId227" xr:uid="{00000000-0004-0000-0000-0000F0000000}"/>
    <hyperlink ref="G231" r:id="rId228" xr:uid="{00000000-0004-0000-0000-0000F1000000}"/>
    <hyperlink ref="G232" r:id="rId229" xr:uid="{00000000-0004-0000-0000-0000F2000000}"/>
    <hyperlink ref="G233" r:id="rId230" xr:uid="{00000000-0004-0000-0000-0000F3000000}"/>
    <hyperlink ref="G234" r:id="rId231" xr:uid="{00000000-0004-0000-0000-0000F4000000}"/>
    <hyperlink ref="G235" r:id="rId232" xr:uid="{00000000-0004-0000-0000-0000F6000000}"/>
    <hyperlink ref="G236" r:id="rId233" xr:uid="{00000000-0004-0000-0000-0000F7000000}"/>
    <hyperlink ref="G237" r:id="rId234" xr:uid="{00000000-0004-0000-0000-0000F8000000}"/>
    <hyperlink ref="G238" r:id="rId235" xr:uid="{00000000-0004-0000-0000-0000FA000000}"/>
    <hyperlink ref="G239" r:id="rId236" xr:uid="{00000000-0004-0000-0000-0000FB000000}"/>
    <hyperlink ref="G240" r:id="rId237" xr:uid="{00000000-0004-0000-0000-0000FC000000}"/>
    <hyperlink ref="G304" r:id="rId238" xr:uid="{00000000-0004-0000-0000-0000FD000000}"/>
    <hyperlink ref="G241" r:id="rId239" xr:uid="{00000000-0004-0000-0000-0000FE000000}"/>
    <hyperlink ref="G305" r:id="rId240" xr:uid="{00000000-0004-0000-0000-0000FF000000}"/>
    <hyperlink ref="G243" r:id="rId241" xr:uid="{00000000-0004-0000-0000-000000010000}"/>
    <hyperlink ref="G244" r:id="rId242" xr:uid="{00000000-0004-0000-0000-000001010000}"/>
    <hyperlink ref="G247" r:id="rId243" xr:uid="{00000000-0004-0000-0000-000003010000}"/>
    <hyperlink ref="G248" r:id="rId244" xr:uid="{00000000-0004-0000-0000-000004010000}"/>
    <hyperlink ref="G249" r:id="rId245" xr:uid="{00000000-0004-0000-0000-000005010000}"/>
    <hyperlink ref="G250" r:id="rId246" xr:uid="{00000000-0004-0000-0000-000006010000}"/>
    <hyperlink ref="G251" r:id="rId247" xr:uid="{00000000-0004-0000-0000-000007010000}"/>
    <hyperlink ref="G252" r:id="rId248" xr:uid="{00000000-0004-0000-0000-000008010000}"/>
    <hyperlink ref="G94" r:id="rId249" xr:uid="{00000000-0004-0000-0000-00000A010000}"/>
    <hyperlink ref="G260" r:id="rId250" xr:uid="{00000000-0004-0000-0000-00000B010000}"/>
    <hyperlink ref="G290" r:id="rId251" xr:uid="{00000000-0004-0000-0000-00000C010000}"/>
    <hyperlink ref="G181" r:id="rId252" xr:uid="{00000000-0004-0000-0000-00000D010000}"/>
    <hyperlink ref="G188" r:id="rId253" xr:uid="{00000000-0004-0000-0000-00000E010000}"/>
    <hyperlink ref="G265" r:id="rId254" xr:uid="{00000000-0004-0000-0000-000010010000}"/>
    <hyperlink ref="G267" r:id="rId255" xr:uid="{00000000-0004-0000-0000-000014010000}"/>
    <hyperlink ref="G268" r:id="rId256" xr:uid="{00000000-0004-0000-0000-000015010000}"/>
    <hyperlink ref="G269" r:id="rId257" xr:uid="{00000000-0004-0000-0000-000016010000}"/>
    <hyperlink ref="G224" r:id="rId258" xr:uid="{00000000-0004-0000-0000-000017010000}"/>
    <hyperlink ref="G103" r:id="rId259" xr:uid="{00000000-0004-0000-0000-000018010000}"/>
    <hyperlink ref="G271" r:id="rId260" xr:uid="{00000000-0004-0000-0000-000019010000}"/>
    <hyperlink ref="G273" r:id="rId261" xr:uid="{00000000-0004-0000-0000-00001A010000}"/>
    <hyperlink ref="G274" r:id="rId262" xr:uid="{00000000-0004-0000-0000-00001C010000}"/>
    <hyperlink ref="G275" r:id="rId263" xr:uid="{00000000-0004-0000-0000-00001D010000}"/>
    <hyperlink ref="G276" r:id="rId264" xr:uid="{00000000-0004-0000-0000-00001F010000}"/>
    <hyperlink ref="G289" r:id="rId265" xr:uid="{00000000-0004-0000-0000-000020010000}"/>
    <hyperlink ref="G220" r:id="rId266" xr:uid="{00000000-0004-0000-0000-000021010000}"/>
    <hyperlink ref="G277" r:id="rId267" xr:uid="{00000000-0004-0000-0000-000022010000}"/>
    <hyperlink ref="G278" r:id="rId268" xr:uid="{00000000-0004-0000-0000-000024010000}"/>
    <hyperlink ref="G31" r:id="rId269" xr:uid="{00000000-0004-0000-0000-000026010000}"/>
    <hyperlink ref="G30" r:id="rId270" xr:uid="{00000000-0004-0000-0000-000027010000}"/>
    <hyperlink ref="G279" r:id="rId271" xr:uid="{00000000-0004-0000-0000-000028010000}"/>
    <hyperlink ref="G213" r:id="rId272" xr:uid="{00000000-0004-0000-0000-00002B010000}"/>
    <hyperlink ref="G282" r:id="rId273" xr:uid="{00000000-0004-0000-0000-00002D010000}"/>
    <hyperlink ref="G280" r:id="rId274" xr:uid="{00000000-0004-0000-0000-00002E010000}"/>
    <hyperlink ref="G281" r:id="rId275" xr:uid="{00000000-0004-0000-0000-00002F010000}"/>
    <hyperlink ref="G129" r:id="rId276" xr:uid="{00000000-0004-0000-0000-000030010000}"/>
    <hyperlink ref="B307" r:id="rId277" xr:uid="{00000000-0004-0000-0000-000031010000}"/>
    <hyperlink ref="B5" r:id="rId278" xr:uid="{00000000-0004-0000-0000-000032010000}"/>
    <hyperlink ref="E5" r:id="rId279" xr:uid="{00000000-0004-0000-0000-000033010000}"/>
    <hyperlink ref="G5" r:id="rId280" xr:uid="{00000000-0004-0000-0000-000034010000}"/>
    <hyperlink ref="E8" r:id="rId281" xr:uid="{00000000-0004-0000-0000-000035010000}"/>
    <hyperlink ref="G12" r:id="rId282" xr:uid="{00000000-0004-0000-0000-000036010000}"/>
    <hyperlink ref="B12" r:id="rId283" xr:uid="{00000000-0004-0000-0000-000037010000}"/>
    <hyperlink ref="E12" r:id="rId284" xr:uid="{00000000-0004-0000-0000-000038010000}"/>
    <hyperlink ref="G373" r:id="rId285" xr:uid="{00000000-0004-0000-0000-000039010000}"/>
    <hyperlink ref="G375" r:id="rId286" xr:uid="{00000000-0004-0000-0000-00003A010000}"/>
    <hyperlink ref="G382" r:id="rId287" xr:uid="{00000000-0004-0000-0000-00003B010000}"/>
    <hyperlink ref="G384" r:id="rId288" xr:uid="{00000000-0004-0000-0000-00003C010000}"/>
    <hyperlink ref="G393" r:id="rId289" xr:uid="{00000000-0004-0000-0000-00003D010000}"/>
    <hyperlink ref="G391" r:id="rId290" xr:uid="{00000000-0004-0000-0000-00003E010000}"/>
    <hyperlink ref="G358" r:id="rId291" xr:uid="{00000000-0004-0000-0000-00003F010000}"/>
    <hyperlink ref="G388" r:id="rId292" xr:uid="{00000000-0004-0000-0000-000040010000}"/>
    <hyperlink ref="G387" r:id="rId293" xr:uid="{00000000-0004-0000-0000-000041010000}"/>
    <hyperlink ref="G386" r:id="rId294" xr:uid="{00000000-0004-0000-0000-000042010000}"/>
    <hyperlink ref="G374" r:id="rId295" xr:uid="{00000000-0004-0000-0000-000043010000}"/>
    <hyperlink ref="G371" r:id="rId296" xr:uid="{00000000-0004-0000-0000-000044010000}"/>
    <hyperlink ref="G370" r:id="rId297" xr:uid="{00000000-0004-0000-0000-000045010000}"/>
    <hyperlink ref="G368" r:id="rId298" xr:uid="{00000000-0004-0000-0000-000046010000}"/>
    <hyperlink ref="G366" r:id="rId299" xr:uid="{00000000-0004-0000-0000-000047010000}"/>
    <hyperlink ref="G360" r:id="rId300" xr:uid="{00000000-0004-0000-0000-000048010000}"/>
    <hyperlink ref="G354" r:id="rId301" xr:uid="{00000000-0004-0000-0000-000049010000}"/>
    <hyperlink ref="G309" r:id="rId302" xr:uid="{00000000-0004-0000-0000-00004A010000}"/>
    <hyperlink ref="G308" r:id="rId303" xr:uid="{00000000-0004-0000-0000-00004B010000}"/>
    <hyperlink ref="G307" r:id="rId304" xr:uid="{00000000-0004-0000-0000-00004C010000}"/>
    <hyperlink ref="G293" r:id="rId305" xr:uid="{00000000-0004-0000-0000-00004D010000}"/>
    <hyperlink ref="G292" r:id="rId306" xr:uid="{00000000-0004-0000-0000-00004E010000}"/>
    <hyperlink ref="G286" r:id="rId307" xr:uid="{00000000-0004-0000-0000-00004F010000}"/>
    <hyperlink ref="G285" r:id="rId308" xr:uid="{00000000-0004-0000-0000-000050010000}"/>
    <hyperlink ref="G284" r:id="rId309" xr:uid="{00000000-0004-0000-0000-000051010000}"/>
    <hyperlink ref="G283" r:id="rId310" xr:uid="{00000000-0004-0000-0000-000052010000}"/>
    <hyperlink ref="G272" r:id="rId311" xr:uid="{00000000-0004-0000-0000-000054010000}"/>
    <hyperlink ref="G270" r:id="rId312" xr:uid="{00000000-0004-0000-0000-000055010000}"/>
    <hyperlink ref="G266" r:id="rId313" xr:uid="{00000000-0004-0000-0000-000056010000}"/>
    <hyperlink ref="G264" r:id="rId314" xr:uid="{00000000-0004-0000-0000-000057010000}"/>
    <hyperlink ref="G263" r:id="rId315" xr:uid="{00000000-0004-0000-0000-000058010000}"/>
    <hyperlink ref="G262" r:id="rId316" xr:uid="{00000000-0004-0000-0000-000059010000}"/>
    <hyperlink ref="G261" r:id="rId317" xr:uid="{00000000-0004-0000-0000-00005A010000}"/>
    <hyperlink ref="B14" r:id="rId318" xr:uid="{00000000-0004-0000-0000-00005B010000}"/>
    <hyperlink ref="G257" r:id="rId319" xr:uid="{00000000-0004-0000-0000-00005C010000}"/>
    <hyperlink ref="E14" r:id="rId320" xr:uid="{00000000-0004-0000-0000-00005D010000}"/>
    <hyperlink ref="G256" r:id="rId321" xr:uid="{00000000-0004-0000-0000-00005E010000}"/>
    <hyperlink ref="G14" r:id="rId322" xr:uid="{00000000-0004-0000-0000-00005F010000}"/>
    <hyperlink ref="G255" r:id="rId323" xr:uid="{00000000-0004-0000-0000-000060010000}"/>
    <hyperlink ref="G254" r:id="rId324" xr:uid="{00000000-0004-0000-0000-000061010000}"/>
    <hyperlink ref="E16" r:id="rId325" xr:uid="{00000000-0004-0000-0000-000062010000}"/>
    <hyperlink ref="G245" r:id="rId326" xr:uid="{00000000-0004-0000-0000-000063010000}"/>
    <hyperlink ref="G362" r:id="rId327" xr:uid="{00000000-0004-0000-0000-000064010000}"/>
    <hyperlink ref="E23" r:id="rId328" xr:uid="{00000000-0004-0000-0000-000065010000}"/>
    <hyperlink ref="G222" r:id="rId329" xr:uid="{00000000-0004-0000-0000-000066010000}"/>
    <hyperlink ref="G228" r:id="rId330" xr:uid="{00000000-0004-0000-0000-000067010000}"/>
    <hyperlink ref="G218" r:id="rId331" xr:uid="{00000000-0004-0000-0000-000068010000}"/>
    <hyperlink ref="G217" r:id="rId332" xr:uid="{00000000-0004-0000-0000-000069010000}"/>
    <hyperlink ref="G214" r:id="rId333" xr:uid="{00000000-0004-0000-0000-00006A010000}"/>
    <hyperlink ref="G211" r:id="rId334" xr:uid="{00000000-0004-0000-0000-00006B010000}"/>
    <hyperlink ref="G210" r:id="rId335" xr:uid="{00000000-0004-0000-0000-00006C010000}"/>
    <hyperlink ref="G208" r:id="rId336" xr:uid="{00000000-0004-0000-0000-00006D010000}"/>
    <hyperlink ref="G197" r:id="rId337" xr:uid="{00000000-0004-0000-0000-00006E010000}"/>
    <hyperlink ref="G191" r:id="rId338" xr:uid="{00000000-0004-0000-0000-00006F010000}"/>
    <hyperlink ref="G190" r:id="rId339" xr:uid="{00000000-0004-0000-0000-000070010000}"/>
    <hyperlink ref="G186" r:id="rId340" xr:uid="{00000000-0004-0000-0000-000071010000}"/>
    <hyperlink ref="G183" r:id="rId341" xr:uid="{00000000-0004-0000-0000-000072010000}"/>
    <hyperlink ref="G182" r:id="rId342" xr:uid="{00000000-0004-0000-0000-000073010000}"/>
    <hyperlink ref="G179" r:id="rId343" xr:uid="{00000000-0004-0000-0000-000074010000}"/>
    <hyperlink ref="E35" r:id="rId344" xr:uid="{00000000-0004-0000-0000-000075010000}"/>
    <hyperlink ref="B35" r:id="rId345" xr:uid="{00000000-0004-0000-0000-000076010000}"/>
    <hyperlink ref="G35" r:id="rId346" xr:uid="{00000000-0004-0000-0000-000077010000}"/>
    <hyperlink ref="B36" r:id="rId347" xr:uid="{00000000-0004-0000-0000-000078010000}"/>
    <hyperlink ref="E36" r:id="rId348" xr:uid="{00000000-0004-0000-0000-000079010000}"/>
    <hyperlink ref="G36" r:id="rId349" xr:uid="{00000000-0004-0000-0000-00007A010000}"/>
    <hyperlink ref="B37" r:id="rId350" xr:uid="{00000000-0004-0000-0000-00007B010000}"/>
    <hyperlink ref="E37" r:id="rId351" xr:uid="{00000000-0004-0000-0000-00007C010000}"/>
    <hyperlink ref="E39" r:id="rId352" xr:uid="{00000000-0004-0000-0000-00007D010000}"/>
    <hyperlink ref="E41" r:id="rId353" xr:uid="{00000000-0004-0000-0000-00007E010000}"/>
    <hyperlink ref="B46" r:id="rId354" xr:uid="{00000000-0004-0000-0000-00007F010000}"/>
    <hyperlink ref="E46" r:id="rId355" xr:uid="{00000000-0004-0000-0000-000080010000}"/>
    <hyperlink ref="B49" r:id="rId356" xr:uid="{00000000-0004-0000-0000-000081010000}"/>
    <hyperlink ref="E49" r:id="rId357" xr:uid="{00000000-0004-0000-0000-000082010000}"/>
    <hyperlink ref="E51" r:id="rId358" xr:uid="{00000000-0004-0000-0000-000083010000}"/>
    <hyperlink ref="E52" r:id="rId359" xr:uid="{00000000-0004-0000-0000-000084010000}"/>
    <hyperlink ref="E55" r:id="rId360" xr:uid="{00000000-0004-0000-0000-000085010000}"/>
    <hyperlink ref="B56" r:id="rId361" xr:uid="{00000000-0004-0000-0000-000086010000}"/>
    <hyperlink ref="E56" r:id="rId362" xr:uid="{00000000-0004-0000-0000-000087010000}"/>
    <hyperlink ref="E59" r:id="rId363" xr:uid="{00000000-0004-0000-0000-000088010000}"/>
    <hyperlink ref="B59" r:id="rId364" xr:uid="{00000000-0004-0000-0000-000089010000}"/>
    <hyperlink ref="G175" r:id="rId365" xr:uid="{00000000-0004-0000-0000-00008A010000}"/>
    <hyperlink ref="G171" r:id="rId366" xr:uid="{00000000-0004-0000-0000-00008B010000}"/>
    <hyperlink ref="G170" r:id="rId367" xr:uid="{00000000-0004-0000-0000-00008C010000}"/>
    <hyperlink ref="G169" r:id="rId368" xr:uid="{00000000-0004-0000-0000-00008D010000}"/>
    <hyperlink ref="G166" r:id="rId369" xr:uid="{00000000-0004-0000-0000-00008E010000}"/>
    <hyperlink ref="G160" r:id="rId370" xr:uid="{00000000-0004-0000-0000-00008F010000}"/>
    <hyperlink ref="G159" r:id="rId371" xr:uid="{00000000-0004-0000-0000-000090010000}"/>
    <hyperlink ref="G155" r:id="rId372" xr:uid="{00000000-0004-0000-0000-000091010000}"/>
    <hyperlink ref="G154" r:id="rId373" xr:uid="{00000000-0004-0000-0000-000092010000}"/>
    <hyperlink ref="G153" r:id="rId374" xr:uid="{00000000-0004-0000-0000-000093010000}"/>
    <hyperlink ref="G151" r:id="rId375" xr:uid="{00000000-0004-0000-0000-000094010000}"/>
    <hyperlink ref="G148" r:id="rId376" xr:uid="{00000000-0004-0000-0000-000095010000}"/>
    <hyperlink ref="G147" r:id="rId377" xr:uid="{00000000-0004-0000-0000-000096010000}"/>
    <hyperlink ref="G146" r:id="rId378" xr:uid="{00000000-0004-0000-0000-000097010000}"/>
    <hyperlink ref="G145" r:id="rId379" xr:uid="{00000000-0004-0000-0000-000098010000}"/>
    <hyperlink ref="G144" r:id="rId380" xr:uid="{00000000-0004-0000-0000-000099010000}"/>
    <hyperlink ref="G142" r:id="rId381" xr:uid="{00000000-0004-0000-0000-00009A010000}"/>
    <hyperlink ref="G137" r:id="rId382" xr:uid="{00000000-0004-0000-0000-00009B010000}"/>
    <hyperlink ref="G133" r:id="rId383" xr:uid="{00000000-0004-0000-0000-00009C010000}"/>
    <hyperlink ref="G132" r:id="rId384" xr:uid="{00000000-0004-0000-0000-00009D010000}"/>
    <hyperlink ref="G116" r:id="rId385" xr:uid="{00000000-0004-0000-0000-00009E010000}"/>
    <hyperlink ref="G115" r:id="rId386" xr:uid="{00000000-0004-0000-0000-00009F010000}"/>
    <hyperlink ref="G113" r:id="rId387" xr:uid="{00000000-0004-0000-0000-0000A0010000}"/>
    <hyperlink ref="G111" r:id="rId388" xr:uid="{00000000-0004-0000-0000-0000A1010000}"/>
    <hyperlink ref="G105" r:id="rId389" xr:uid="{00000000-0004-0000-0000-0000A2010000}"/>
    <hyperlink ref="G102" r:id="rId390" xr:uid="{00000000-0004-0000-0000-0000A3010000}"/>
    <hyperlink ref="G99" r:id="rId391" xr:uid="{00000000-0004-0000-0000-0000A4010000}"/>
    <hyperlink ref="G92" r:id="rId392" xr:uid="{00000000-0004-0000-0000-0000A5010000}"/>
    <hyperlink ref="G88" r:id="rId393" xr:uid="{00000000-0004-0000-0000-0000A6010000}"/>
    <hyperlink ref="G85" r:id="rId394" xr:uid="{00000000-0004-0000-0000-0000A7010000}"/>
    <hyperlink ref="G84" r:id="rId395" xr:uid="{00000000-0004-0000-0000-0000A8010000}"/>
    <hyperlink ref="G83" r:id="rId396" xr:uid="{00000000-0004-0000-0000-0000A9010000}"/>
    <hyperlink ref="G80" r:id="rId397" xr:uid="{00000000-0004-0000-0000-0000AA010000}"/>
    <hyperlink ref="G79" r:id="rId398" xr:uid="{00000000-0004-0000-0000-0000AB010000}"/>
    <hyperlink ref="G76" r:id="rId399" xr:uid="{00000000-0004-0000-0000-0000AC010000}"/>
    <hyperlink ref="G75" r:id="rId400" xr:uid="{00000000-0004-0000-0000-0000AD010000}"/>
    <hyperlink ref="G73" r:id="rId401" xr:uid="{00000000-0004-0000-0000-0000AE010000}"/>
    <hyperlink ref="G71" r:id="rId402" xr:uid="{00000000-0004-0000-0000-0000AF010000}"/>
    <hyperlink ref="G70" r:id="rId403" xr:uid="{00000000-0004-0000-0000-0000B0010000}"/>
    <hyperlink ref="G65" r:id="rId404" xr:uid="{00000000-0004-0000-0000-0000B1010000}"/>
    <hyperlink ref="G63" r:id="rId405" xr:uid="{00000000-0004-0000-0000-0000B2010000}"/>
    <hyperlink ref="G61" r:id="rId406" xr:uid="{00000000-0004-0000-0000-0000B3010000}"/>
    <hyperlink ref="G58" r:id="rId407" xr:uid="{00000000-0004-0000-0000-0000B4010000}"/>
    <hyperlink ref="G57" r:id="rId408" xr:uid="{00000000-0004-0000-0000-0000B5010000}"/>
    <hyperlink ref="G56" r:id="rId409" xr:uid="{00000000-0004-0000-0000-0000B6010000}"/>
    <hyperlink ref="G49" r:id="rId410" xr:uid="{00000000-0004-0000-0000-0000B7010000}"/>
    <hyperlink ref="G46" r:id="rId411" xr:uid="{00000000-0004-0000-0000-0000B8010000}"/>
    <hyperlink ref="G37" r:id="rId412" xr:uid="{00000000-0004-0000-0000-0000B9010000}"/>
    <hyperlink ref="G74" r:id="rId413" xr:uid="{00000000-0004-0000-0000-0000BA010000}"/>
    <hyperlink ref="B61" r:id="rId414" xr:uid="{00000000-0004-0000-0000-0000BB010000}"/>
    <hyperlink ref="E61" r:id="rId415" xr:uid="{00000000-0004-0000-0000-0000BC010000}"/>
    <hyperlink ref="E62" r:id="rId416" xr:uid="{00000000-0004-0000-0000-0000BD010000}"/>
    <hyperlink ref="B63" r:id="rId417" xr:uid="{00000000-0004-0000-0000-0000BE010000}"/>
    <hyperlink ref="E63" r:id="rId418" xr:uid="{00000000-0004-0000-0000-0000BF010000}"/>
    <hyperlink ref="E64" r:id="rId419" xr:uid="{00000000-0004-0000-0000-0000C0010000}"/>
    <hyperlink ref="B65" r:id="rId420" xr:uid="{00000000-0004-0000-0000-0000C1010000}"/>
    <hyperlink ref="E65" r:id="rId421" xr:uid="{00000000-0004-0000-0000-0000C2010000}"/>
    <hyperlink ref="E67" r:id="rId422" xr:uid="{00000000-0004-0000-0000-0000C3010000}"/>
    <hyperlink ref="E69" r:id="rId423" xr:uid="{00000000-0004-0000-0000-0000C4010000}"/>
    <hyperlink ref="B70" r:id="rId424" xr:uid="{00000000-0004-0000-0000-0000C5010000}"/>
    <hyperlink ref="B71" r:id="rId425" xr:uid="{00000000-0004-0000-0000-0000C6010000}"/>
    <hyperlink ref="E71" r:id="rId426" xr:uid="{00000000-0004-0000-0000-0000C7010000}"/>
    <hyperlink ref="B73" r:id="rId427" xr:uid="{00000000-0004-0000-0000-0000C8010000}"/>
    <hyperlink ref="E73" r:id="rId428" xr:uid="{00000000-0004-0000-0000-0000C9010000}"/>
    <hyperlink ref="B74" r:id="rId429" xr:uid="{00000000-0004-0000-0000-0000CA010000}"/>
    <hyperlink ref="E74" r:id="rId430" xr:uid="{00000000-0004-0000-0000-0000CB010000}"/>
    <hyperlink ref="B75" r:id="rId431" xr:uid="{00000000-0004-0000-0000-0000CC010000}"/>
    <hyperlink ref="B76" r:id="rId432" xr:uid="{00000000-0004-0000-0000-0000CD010000}"/>
    <hyperlink ref="E76" r:id="rId433" xr:uid="{00000000-0004-0000-0000-0000CE010000}"/>
    <hyperlink ref="B79" r:id="rId434" xr:uid="{00000000-0004-0000-0000-0000CF010000}"/>
    <hyperlink ref="E79" r:id="rId435" xr:uid="{00000000-0004-0000-0000-0000D0010000}"/>
    <hyperlink ref="B80" r:id="rId436" xr:uid="{00000000-0004-0000-0000-0000D1010000}"/>
    <hyperlink ref="B83" r:id="rId437" xr:uid="{00000000-0004-0000-0000-0000D2010000}"/>
    <hyperlink ref="B84" r:id="rId438" xr:uid="{00000000-0004-0000-0000-0000D3010000}"/>
    <hyperlink ref="E84" r:id="rId439" xr:uid="{00000000-0004-0000-0000-0000D4010000}"/>
    <hyperlink ref="B85" r:id="rId440" xr:uid="{00000000-0004-0000-0000-0000D5010000}"/>
    <hyperlink ref="E86" r:id="rId441" xr:uid="{00000000-0004-0000-0000-0000D6010000}"/>
    <hyperlink ref="E87" r:id="rId442" xr:uid="{00000000-0004-0000-0000-0000D7010000}"/>
    <hyperlink ref="B88" r:id="rId443" xr:uid="{00000000-0004-0000-0000-0000D8010000}"/>
    <hyperlink ref="E88" r:id="rId444" xr:uid="{00000000-0004-0000-0000-0000D9010000}"/>
    <hyperlink ref="E90" r:id="rId445" xr:uid="{00000000-0004-0000-0000-0000DA010000}"/>
    <hyperlink ref="E91" r:id="rId446" xr:uid="{00000000-0004-0000-0000-0000DB010000}"/>
    <hyperlink ref="B92" r:id="rId447" xr:uid="{00000000-0004-0000-0000-0000DC010000}"/>
    <hyperlink ref="E92" r:id="rId448" xr:uid="{00000000-0004-0000-0000-0000DD010000}"/>
    <hyperlink ref="B99" r:id="rId449" xr:uid="{00000000-0004-0000-0000-0000DE010000}"/>
    <hyperlink ref="E99" r:id="rId450" xr:uid="{00000000-0004-0000-0000-0000DF010000}"/>
    <hyperlink ref="B102" r:id="rId451" xr:uid="{00000000-0004-0000-0000-0000E0010000}"/>
    <hyperlink ref="E102" r:id="rId452" xr:uid="{00000000-0004-0000-0000-0000E1010000}"/>
    <hyperlink ref="E104" r:id="rId453" xr:uid="{00000000-0004-0000-0000-0000E2010000}"/>
    <hyperlink ref="B105" r:id="rId454" xr:uid="{00000000-0004-0000-0000-0000E3010000}"/>
    <hyperlink ref="E110" r:id="rId455" xr:uid="{00000000-0004-0000-0000-0000E4010000}"/>
    <hyperlink ref="B111" r:id="rId456" xr:uid="{00000000-0004-0000-0000-0000E5010000}"/>
    <hyperlink ref="E111" r:id="rId457" xr:uid="{00000000-0004-0000-0000-0000E6010000}"/>
    <hyperlink ref="B113" r:id="rId458" xr:uid="{00000000-0004-0000-0000-0000E7010000}"/>
    <hyperlink ref="E113" r:id="rId459" xr:uid="{00000000-0004-0000-0000-0000E8010000}"/>
    <hyperlink ref="B115" r:id="rId460" xr:uid="{00000000-0004-0000-0000-0000E9010000}"/>
    <hyperlink ref="B116" r:id="rId461" xr:uid="{00000000-0004-0000-0000-0000EA010000}"/>
    <hyperlink ref="E121" r:id="rId462" xr:uid="{00000000-0004-0000-0000-0000EB010000}"/>
    <hyperlink ref="E122" r:id="rId463" xr:uid="{00000000-0004-0000-0000-0000EC010000}"/>
    <hyperlink ref="E123" r:id="rId464" xr:uid="{00000000-0004-0000-0000-0000ED010000}"/>
    <hyperlink ref="B132" r:id="rId465" xr:uid="{00000000-0004-0000-0000-0000EE010000}"/>
    <hyperlink ref="E132" r:id="rId466" xr:uid="{00000000-0004-0000-0000-0000EF010000}"/>
    <hyperlink ref="B133" r:id="rId467" xr:uid="{00000000-0004-0000-0000-0000F0010000}"/>
    <hyperlink ref="E133" r:id="rId468" xr:uid="{00000000-0004-0000-0000-0000F1010000}"/>
    <hyperlink ref="B137" r:id="rId469" xr:uid="{00000000-0004-0000-0000-0000F2010000}"/>
    <hyperlink ref="E137" r:id="rId470" xr:uid="{00000000-0004-0000-0000-0000F3010000}"/>
    <hyperlink ref="E140" r:id="rId471" xr:uid="{00000000-0004-0000-0000-0000F4010000}"/>
    <hyperlink ref="B142" r:id="rId472" xr:uid="{00000000-0004-0000-0000-0000F5010000}"/>
    <hyperlink ref="E142" r:id="rId473" xr:uid="{00000000-0004-0000-0000-0000F6010000}"/>
    <hyperlink ref="B144" r:id="rId474" xr:uid="{00000000-0004-0000-0000-0000F7010000}"/>
    <hyperlink ref="E144" r:id="rId475" xr:uid="{00000000-0004-0000-0000-0000F8010000}"/>
    <hyperlink ref="B145" r:id="rId476" xr:uid="{00000000-0004-0000-0000-0000F9010000}"/>
    <hyperlink ref="E145" r:id="rId477" xr:uid="{00000000-0004-0000-0000-0000FA010000}"/>
    <hyperlink ref="B146" r:id="rId478" xr:uid="{00000000-0004-0000-0000-0000FB010000}"/>
    <hyperlink ref="E146" r:id="rId479" xr:uid="{00000000-0004-0000-0000-0000FC010000}"/>
    <hyperlink ref="E147" r:id="rId480" xr:uid="{00000000-0004-0000-0000-0000FD010000}"/>
    <hyperlink ref="B148" r:id="rId481" xr:uid="{00000000-0004-0000-0000-0000FE010000}"/>
    <hyperlink ref="E148" r:id="rId482" xr:uid="{00000000-0004-0000-0000-0000FF010000}"/>
    <hyperlink ref="E149" r:id="rId483" xr:uid="{00000000-0004-0000-0000-000000020000}"/>
    <hyperlink ref="B151" r:id="rId484" xr:uid="{00000000-0004-0000-0000-000001020000}"/>
    <hyperlink ref="E151" r:id="rId485" xr:uid="{00000000-0004-0000-0000-000002020000}"/>
    <hyperlink ref="B153" r:id="rId486" xr:uid="{00000000-0004-0000-0000-000003020000}"/>
    <hyperlink ref="E153" r:id="rId487" xr:uid="{00000000-0004-0000-0000-000004020000}"/>
    <hyperlink ref="B154" r:id="rId488" xr:uid="{00000000-0004-0000-0000-000005020000}"/>
    <hyperlink ref="E154" r:id="rId489" xr:uid="{00000000-0004-0000-0000-000006020000}"/>
    <hyperlink ref="B155" r:id="rId490" xr:uid="{00000000-0004-0000-0000-000007020000}"/>
    <hyperlink ref="E155" r:id="rId491" xr:uid="{00000000-0004-0000-0000-000008020000}"/>
    <hyperlink ref="E158" r:id="rId492" xr:uid="{00000000-0004-0000-0000-000009020000}"/>
    <hyperlink ref="E159" r:id="rId493" xr:uid="{00000000-0004-0000-0000-00000A020000}"/>
    <hyperlink ref="B160" r:id="rId494" xr:uid="{00000000-0004-0000-0000-00000B020000}"/>
    <hyperlink ref="B166" r:id="rId495" xr:uid="{00000000-0004-0000-0000-00000C020000}"/>
    <hyperlink ref="B169" r:id="rId496" xr:uid="{00000000-0004-0000-0000-00000D020000}"/>
    <hyperlink ref="B170" r:id="rId497" xr:uid="{00000000-0004-0000-0000-00000E020000}"/>
    <hyperlink ref="B171" r:id="rId498" xr:uid="{00000000-0004-0000-0000-00000F020000}"/>
    <hyperlink ref="E171" r:id="rId499" xr:uid="{00000000-0004-0000-0000-000010020000}"/>
    <hyperlink ref="E172" r:id="rId500" xr:uid="{00000000-0004-0000-0000-000011020000}"/>
    <hyperlink ref="E173" r:id="rId501" xr:uid="{00000000-0004-0000-0000-000012020000}"/>
    <hyperlink ref="B175" r:id="rId502" xr:uid="{00000000-0004-0000-0000-000013020000}"/>
    <hyperlink ref="E175" r:id="rId503" xr:uid="{00000000-0004-0000-0000-000014020000}"/>
    <hyperlink ref="E176" r:id="rId504" xr:uid="{00000000-0004-0000-0000-000015020000}"/>
    <hyperlink ref="E177" r:id="rId505" xr:uid="{00000000-0004-0000-0000-000016020000}"/>
    <hyperlink ref="E179" r:id="rId506" xr:uid="{00000000-0004-0000-0000-000017020000}"/>
    <hyperlink ref="B182" r:id="rId507" xr:uid="{00000000-0004-0000-0000-000018020000}"/>
    <hyperlink ref="E182" r:id="rId508" xr:uid="{00000000-0004-0000-0000-000019020000}"/>
    <hyperlink ref="E183" r:id="rId509" xr:uid="{00000000-0004-0000-0000-00001A020000}"/>
    <hyperlink ref="E186" r:id="rId510" xr:uid="{00000000-0004-0000-0000-00001B020000}"/>
    <hyperlink ref="E187" r:id="rId511" xr:uid="{00000000-0004-0000-0000-00001C020000}"/>
    <hyperlink ref="B190" r:id="rId512" xr:uid="{00000000-0004-0000-0000-00001D020000}"/>
    <hyperlink ref="E190" r:id="rId513" xr:uid="{00000000-0004-0000-0000-00001E020000}"/>
    <hyperlink ref="B191" r:id="rId514" xr:uid="{00000000-0004-0000-0000-00001F020000}"/>
    <hyperlink ref="E191" r:id="rId515" xr:uid="{00000000-0004-0000-0000-000020020000}"/>
    <hyperlink ref="B197" r:id="rId516" xr:uid="{00000000-0004-0000-0000-000021020000}"/>
    <hyperlink ref="E197" r:id="rId517" xr:uid="{00000000-0004-0000-0000-000022020000}"/>
    <hyperlink ref="E198" r:id="rId518" xr:uid="{00000000-0004-0000-0000-000023020000}"/>
    <hyperlink ref="E201" r:id="rId519" xr:uid="{00000000-0004-0000-0000-000024020000}"/>
    <hyperlink ref="B202" r:id="rId520" xr:uid="{00000000-0004-0000-0000-000025020000}"/>
    <hyperlink ref="B208" r:id="rId521" xr:uid="{00000000-0004-0000-0000-000026020000}"/>
    <hyperlink ref="B210" r:id="rId522" xr:uid="{00000000-0004-0000-0000-000027020000}"/>
    <hyperlink ref="B211" r:id="rId523" xr:uid="{00000000-0004-0000-0000-000028020000}"/>
    <hyperlink ref="B214" r:id="rId524" xr:uid="{00000000-0004-0000-0000-000029020000}"/>
    <hyperlink ref="E214" r:id="rId525" xr:uid="{00000000-0004-0000-0000-00002A020000}"/>
    <hyperlink ref="E216" r:id="rId526" xr:uid="{00000000-0004-0000-0000-00002B020000}"/>
    <hyperlink ref="B217" r:id="rId527" xr:uid="{00000000-0004-0000-0000-00002C020000}"/>
    <hyperlink ref="E217" r:id="rId528" xr:uid="{00000000-0004-0000-0000-00002D020000}"/>
    <hyperlink ref="B218" r:id="rId529" xr:uid="{00000000-0004-0000-0000-00002E020000}"/>
    <hyperlink ref="E218" r:id="rId530" xr:uid="{00000000-0004-0000-0000-00002F020000}"/>
    <hyperlink ref="B221" r:id="rId531" xr:uid="{00000000-0004-0000-0000-000030020000}"/>
    <hyperlink ref="E221" r:id="rId532" xr:uid="{00000000-0004-0000-0000-000031020000}"/>
    <hyperlink ref="E150" r:id="rId533" xr:uid="{00000000-0004-0000-0000-000032020000}"/>
    <hyperlink ref="B222" r:id="rId534" xr:uid="{00000000-0004-0000-0000-000033020000}"/>
    <hyperlink ref="E222" r:id="rId535" xr:uid="{00000000-0004-0000-0000-000034020000}"/>
    <hyperlink ref="E225" r:id="rId536" xr:uid="{00000000-0004-0000-0000-000035020000}"/>
    <hyperlink ref="E227" r:id="rId537" xr:uid="{00000000-0004-0000-0000-000036020000}"/>
    <hyperlink ref="B228" r:id="rId538" xr:uid="{00000000-0004-0000-0000-000037020000}"/>
    <hyperlink ref="E232" r:id="rId539" xr:uid="{00000000-0004-0000-0000-000038020000}"/>
    <hyperlink ref="E234" r:id="rId540" xr:uid="{00000000-0004-0000-0000-000039020000}"/>
    <hyperlink ref="E235" r:id="rId541" xr:uid="{00000000-0004-0000-0000-00003B020000}"/>
    <hyperlink ref="E236" r:id="rId542" xr:uid="{00000000-0004-0000-0000-00003C020000}"/>
    <hyperlink ref="E240" r:id="rId543" xr:uid="{00000000-0004-0000-0000-00003D020000}"/>
    <hyperlink ref="E241" r:id="rId544" xr:uid="{00000000-0004-0000-0000-00003E020000}"/>
    <hyperlink ref="E242" r:id="rId545" xr:uid="{00000000-0004-0000-0000-00003F020000}"/>
    <hyperlink ref="E244" r:id="rId546" xr:uid="{00000000-0004-0000-0000-000040020000}"/>
    <hyperlink ref="B245" r:id="rId547" xr:uid="{00000000-0004-0000-0000-000041020000}"/>
    <hyperlink ref="E245" r:id="rId548" xr:uid="{00000000-0004-0000-0000-000042020000}"/>
    <hyperlink ref="B254" r:id="rId549" xr:uid="{00000000-0004-0000-0000-000043020000}"/>
    <hyperlink ref="E254" r:id="rId550" xr:uid="{00000000-0004-0000-0000-000044020000}"/>
    <hyperlink ref="B255" r:id="rId551" xr:uid="{00000000-0004-0000-0000-000045020000}"/>
    <hyperlink ref="E255" r:id="rId552" xr:uid="{00000000-0004-0000-0000-000046020000}"/>
    <hyperlink ref="B256" r:id="rId553" xr:uid="{00000000-0004-0000-0000-000047020000}"/>
    <hyperlink ref="E256" r:id="rId554" xr:uid="{00000000-0004-0000-0000-000048020000}"/>
    <hyperlink ref="B257" r:id="rId555" xr:uid="{00000000-0004-0000-0000-000049020000}"/>
    <hyperlink ref="E257" r:id="rId556" xr:uid="{00000000-0004-0000-0000-00004A020000}"/>
    <hyperlink ref="B261" r:id="rId557" xr:uid="{00000000-0004-0000-0000-00004C020000}"/>
    <hyperlink ref="E261" r:id="rId558" xr:uid="{00000000-0004-0000-0000-00004D020000}"/>
    <hyperlink ref="B262" r:id="rId559" xr:uid="{00000000-0004-0000-0000-00004E020000}"/>
    <hyperlink ref="E262" r:id="rId560" xr:uid="{00000000-0004-0000-0000-00004F020000}"/>
    <hyperlink ref="B263" r:id="rId561" xr:uid="{00000000-0004-0000-0000-000050020000}"/>
    <hyperlink ref="B264" r:id="rId562" xr:uid="{00000000-0004-0000-0000-000051020000}"/>
    <hyperlink ref="E264" r:id="rId563" xr:uid="{00000000-0004-0000-0000-000052020000}"/>
    <hyperlink ref="B266" r:id="rId564" xr:uid="{00000000-0004-0000-0000-000053020000}"/>
    <hyperlink ref="E266" r:id="rId565" xr:uid="{00000000-0004-0000-0000-000054020000}"/>
    <hyperlink ref="E269" r:id="rId566" xr:uid="{00000000-0004-0000-0000-000056020000}"/>
    <hyperlink ref="B270" r:id="rId567" xr:uid="{00000000-0004-0000-0000-000057020000}"/>
    <hyperlink ref="E270" r:id="rId568" xr:uid="{00000000-0004-0000-0000-000058020000}"/>
    <hyperlink ref="E271" r:id="rId569" xr:uid="{00000000-0004-0000-0000-000059020000}"/>
    <hyperlink ref="B272" r:id="rId570" xr:uid="{00000000-0004-0000-0000-00005A020000}"/>
    <hyperlink ref="E272" r:id="rId571" xr:uid="{00000000-0004-0000-0000-00005B020000}"/>
    <hyperlink ref="E273" r:id="rId572" xr:uid="{00000000-0004-0000-0000-00005C020000}"/>
    <hyperlink ref="E274" r:id="rId573" xr:uid="{00000000-0004-0000-0000-00005D020000}"/>
    <hyperlink ref="E275" r:id="rId574" xr:uid="{00000000-0004-0000-0000-00005E020000}"/>
    <hyperlink ref="E276" r:id="rId575" xr:uid="{00000000-0004-0000-0000-00005F020000}"/>
    <hyperlink ref="E278" r:id="rId576" xr:uid="{00000000-0004-0000-0000-000060020000}"/>
    <hyperlink ref="E279" r:id="rId577" xr:uid="{00000000-0004-0000-0000-000061020000}"/>
    <hyperlink ref="B283" r:id="rId578" xr:uid="{00000000-0004-0000-0000-000064020000}"/>
    <hyperlink ref="E283" r:id="rId579" xr:uid="{00000000-0004-0000-0000-000065020000}"/>
    <hyperlink ref="B284" r:id="rId580" xr:uid="{00000000-0004-0000-0000-000066020000}"/>
    <hyperlink ref="B285" r:id="rId581" xr:uid="{00000000-0004-0000-0000-000067020000}"/>
    <hyperlink ref="B286" r:id="rId582" xr:uid="{00000000-0004-0000-0000-000068020000}"/>
    <hyperlink ref="E288" r:id="rId583" xr:uid="{00000000-0004-0000-0000-000069020000}"/>
    <hyperlink ref="B292" r:id="rId584" xr:uid="{00000000-0004-0000-0000-00006A020000}"/>
    <hyperlink ref="E292" r:id="rId585" xr:uid="{00000000-0004-0000-0000-00006B020000}"/>
    <hyperlink ref="B293" r:id="rId586" xr:uid="{00000000-0004-0000-0000-00006C020000}"/>
    <hyperlink ref="E293" r:id="rId587" xr:uid="{00000000-0004-0000-0000-00006D020000}"/>
    <hyperlink ref="E295" r:id="rId588" xr:uid="{00000000-0004-0000-0000-00006E020000}"/>
    <hyperlink ref="B296" r:id="rId589" xr:uid="{00000000-0004-0000-0000-00006F020000}"/>
    <hyperlink ref="B297" r:id="rId590" xr:uid="{00000000-0004-0000-0000-000070020000}"/>
    <hyperlink ref="E297" r:id="rId591" xr:uid="{00000000-0004-0000-0000-000071020000}"/>
    <hyperlink ref="E301" r:id="rId592" xr:uid="{00000000-0004-0000-0000-000073020000}"/>
    <hyperlink ref="E302" r:id="rId593" xr:uid="{00000000-0004-0000-0000-000074020000}"/>
    <hyperlink ref="E303" r:id="rId594" xr:uid="{00000000-0004-0000-0000-000075020000}"/>
    <hyperlink ref="E305" r:id="rId595" xr:uid="{00000000-0004-0000-0000-000077020000}"/>
    <hyperlink ref="E307" r:id="rId596" xr:uid="{00000000-0004-0000-0000-000078020000}"/>
    <hyperlink ref="B308" r:id="rId597" xr:uid="{00000000-0004-0000-0000-000079020000}"/>
    <hyperlink ref="E308" r:id="rId598" xr:uid="{00000000-0004-0000-0000-00007A020000}"/>
    <hyperlink ref="B309" r:id="rId599" xr:uid="{00000000-0004-0000-0000-00007B020000}"/>
    <hyperlink ref="E309" r:id="rId600" xr:uid="{00000000-0004-0000-0000-00007C020000}"/>
    <hyperlink ref="E312" r:id="rId601" xr:uid="{00000000-0004-0000-0000-00007D020000}"/>
    <hyperlink ref="E314" r:id="rId602" xr:uid="{00000000-0004-0000-0000-00007F020000}"/>
    <hyperlink ref="E319" r:id="rId603" xr:uid="{00000000-0004-0000-0000-000080020000}"/>
    <hyperlink ref="E328" r:id="rId604" xr:uid="{00000000-0004-0000-0000-000081020000}"/>
    <hyperlink ref="E332" r:id="rId605" xr:uid="{00000000-0004-0000-0000-000082020000}"/>
    <hyperlink ref="E340" r:id="rId606" xr:uid="{00000000-0004-0000-0000-000083020000}"/>
    <hyperlink ref="E346" r:id="rId607" xr:uid="{00000000-0004-0000-0000-000084020000}"/>
    <hyperlink ref="B360" r:id="rId608" xr:uid="{00000000-0004-0000-0000-000085020000}"/>
    <hyperlink ref="B366" r:id="rId609" xr:uid="{00000000-0004-0000-0000-000086020000}"/>
    <hyperlink ref="B368" r:id="rId610" xr:uid="{00000000-0004-0000-0000-000087020000}"/>
    <hyperlink ref="E368" r:id="rId611" xr:uid="{00000000-0004-0000-0000-000088020000}"/>
    <hyperlink ref="B370" r:id="rId612" xr:uid="{00000000-0004-0000-0000-000089020000}"/>
    <hyperlink ref="B375" r:id="rId613" xr:uid="{00000000-0004-0000-0000-00008A020000}"/>
    <hyperlink ref="B384" r:id="rId614" xr:uid="{00000000-0004-0000-0000-00008B020000}"/>
    <hyperlink ref="B386" r:id="rId615" xr:uid="{00000000-0004-0000-0000-00008C020000}"/>
    <hyperlink ref="E387" r:id="rId616" xr:uid="{00000000-0004-0000-0000-00008D020000}"/>
    <hyperlink ref="B388" r:id="rId617" xr:uid="{00000000-0004-0000-0000-00008E020000}"/>
    <hyperlink ref="E391" r:id="rId618" xr:uid="{00000000-0004-0000-0000-00008F020000}"/>
    <hyperlink ref="E394" r:id="rId619" xr:uid="{00000000-0004-0000-0000-000090020000}"/>
    <hyperlink ref="B57" r:id="rId620" xr:uid="{00000000-0004-0000-0000-000091020000}"/>
    <hyperlink ref="B58" r:id="rId621" xr:uid="{00000000-0004-0000-0000-000092020000}"/>
    <hyperlink ref="B207" r:id="rId622" xr:uid="{00000000-0004-0000-0000-000093020000}"/>
    <hyperlink ref="E207" r:id="rId623" xr:uid="{00000000-0004-0000-0000-000094020000}"/>
    <hyperlink ref="B220" r:id="rId624" xr:uid="{00000000-0004-0000-0000-000095020000}"/>
    <hyperlink ref="E220" r:id="rId625" xr:uid="{00000000-0004-0000-0000-000096020000}"/>
    <hyperlink ref="G390" r:id="rId626" xr:uid="{00000000-0004-0000-0000-000097020000}"/>
    <hyperlink ref="G338" r:id="rId627" xr:uid="{00000000-0004-0000-0000-000098020000}"/>
    <hyperlink ref="B338" r:id="rId628" xr:uid="{00000000-0004-0000-0000-000099020000}"/>
    <hyperlink ref="G253" r:id="rId629" xr:uid="{00000000-0004-0000-0000-00009A020000}"/>
    <hyperlink ref="E253" r:id="rId630" xr:uid="{00000000-0004-0000-0000-00009B020000}"/>
    <hyperlink ref="G333" r:id="rId631" xr:uid="{00000000-0004-0000-0000-00009C020000}"/>
    <hyperlink ref="G383" r:id="rId632" xr:uid="{00000000-0004-0000-0000-00009D020000}"/>
    <hyperlink ref="G381" r:id="rId633" xr:uid="{00000000-0004-0000-0000-00009E020000}"/>
    <hyperlink ref="G20" r:id="rId634" xr:uid="{00000000-0004-0000-0000-0000A0020000}"/>
  </hyperlinks>
  <pageMargins left="0.7" right="0.7" top="0.75" bottom="0.75" header="0.3" footer="0.3"/>
  <pageSetup paperSize="9" orientation="portrait" horizontalDpi="4294967295" verticalDpi="4294967295" r:id="rId635"/>
  <drawing r:id="rId636"/>
  <legacyDrawing r:id="rId6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5FBB3BA06A45A48B09ED095151A7115" ma:contentTypeVersion="2" ma:contentTypeDescription="Új dokumentum létrehozása." ma:contentTypeScope="" ma:versionID="67a02781140289d2ec29d451711fb176">
  <xsd:schema xmlns:xsd="http://www.w3.org/2001/XMLSchema" xmlns:xs="http://www.w3.org/2001/XMLSchema" xmlns:p="http://schemas.microsoft.com/office/2006/metadata/properties" xmlns:ns2="c4f56923-6905-41d4-b702-3c68c5b8ad1c" targetNamespace="http://schemas.microsoft.com/office/2006/metadata/properties" ma:root="true" ma:fieldsID="8f575b2d311e0a7ef5b1205ae6896815" ns2:_="">
    <xsd:import namespace="c4f56923-6905-41d4-b702-3c68c5b8ad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56923-6905-41d4-b702-3c68c5b8ad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9BFFE9-6B0F-4074-AC31-410FA39843C6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c4f56923-6905-41d4-b702-3c68c5b8ad1c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8FBF1A3-9174-4C56-ABE2-CEA8BF7F9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56923-6905-41d4-b702-3c68c5b8ad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FECC72-94C6-4F07-8F1A-84D4DB83D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RTB-22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Bőhm Sára</dc:creator>
  <cp:keywords/>
  <dc:description/>
  <cp:lastModifiedBy>Lux Gábor</cp:lastModifiedBy>
  <cp:revision/>
  <dcterms:created xsi:type="dcterms:W3CDTF">2017-11-16T10:41:52Z</dcterms:created>
  <dcterms:modified xsi:type="dcterms:W3CDTF">2023-02-16T10:38:18Z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0x01010085FBB3BA06A45A48B09ED095151A7115</vt:lpwstr>
  </property>
</Properties>
</file>